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p38823\Desktop\R5JKP報告書\"/>
    </mc:Choice>
  </mc:AlternateContent>
  <xr:revisionPtr revIDLastSave="0" documentId="13_ncr:1_{4887DCDE-F7E4-4E12-9D78-08EE093600BF}" xr6:coauthVersionLast="47" xr6:coauthVersionMax="47" xr10:uidLastSave="{00000000-0000-0000-0000-000000000000}"/>
  <bookViews>
    <workbookView xWindow="4350" yWindow="270" windowWidth="18075" windowHeight="14085" tabRatio="443" xr2:uid="{00000000-000D-0000-FFFF-FFFF00000000}"/>
  </bookViews>
  <sheets>
    <sheet name="学習指導案" sheetId="11" r:id="rId1"/>
    <sheet name="単元指導計画案" sheetId="12" r:id="rId2"/>
  </sheets>
  <definedNames>
    <definedName name="_xlnm.Print_Area" localSheetId="0">学習指導案!$A$1:$S$14</definedName>
    <definedName name="_xlnm.Print_Area" localSheetId="1">単元指導計画案!$A$1:$U$24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2" l="1"/>
  <c r="D3" i="12" l="1"/>
  <c r="L3" i="12"/>
  <c r="B26" i="12" s="1"/>
  <c r="B17" i="11"/>
  <c r="B24" i="12" l="1"/>
</calcChain>
</file>

<file path=xl/sharedStrings.xml><?xml version="1.0" encoding="utf-8"?>
<sst xmlns="http://schemas.openxmlformats.org/spreadsheetml/2006/main" count="117" uniqueCount="86">
  <si>
    <t>科目名</t>
    <rPh sb="0" eb="2">
      <t>カモク</t>
    </rPh>
    <rPh sb="2" eb="3">
      <t>メイ</t>
    </rPh>
    <phoneticPr fontId="2"/>
  </si>
  <si>
    <t>情報システムのプログラミング</t>
    <rPh sb="0" eb="2">
      <t>ジョウホウ</t>
    </rPh>
    <phoneticPr fontId="2"/>
  </si>
  <si>
    <t>担当者</t>
    <rPh sb="0" eb="3">
      <t>タントウシャ</t>
    </rPh>
    <phoneticPr fontId="2"/>
  </si>
  <si>
    <t>実施日</t>
    <rPh sb="0" eb="3">
      <t>ジッシビ</t>
    </rPh>
    <phoneticPr fontId="2"/>
  </si>
  <si>
    <t>単元名</t>
    <rPh sb="0" eb="3">
      <t>タンゲンメイ</t>
    </rPh>
    <phoneticPr fontId="2"/>
  </si>
  <si>
    <t>情報システムの設計</t>
    <phoneticPr fontId="2"/>
  </si>
  <si>
    <t>時間目</t>
    <rPh sb="0" eb="3">
      <t>ジカンメ</t>
    </rPh>
    <phoneticPr fontId="2"/>
  </si>
  <si>
    <t>／</t>
    <phoneticPr fontId="2"/>
  </si>
  <si>
    <t>時間数</t>
    <rPh sb="0" eb="2">
      <t>ジカン</t>
    </rPh>
    <rPh sb="2" eb="3">
      <t>スウ</t>
    </rPh>
    <phoneticPr fontId="2"/>
  </si>
  <si>
    <t>主題</t>
    <rPh sb="0" eb="2">
      <t>シュダイ</t>
    </rPh>
    <phoneticPr fontId="2"/>
  </si>
  <si>
    <t>状態遷移図を利用した情報システムの制作</t>
    <phoneticPr fontId="2"/>
  </si>
  <si>
    <t>本時間の
学習目標</t>
    <rPh sb="0" eb="1">
      <t>ホン</t>
    </rPh>
    <rPh sb="1" eb="3">
      <t>ジカン</t>
    </rPh>
    <rPh sb="5" eb="7">
      <t>ガクシュウ</t>
    </rPh>
    <rPh sb="7" eb="9">
      <t>モクヒョウ</t>
    </rPh>
    <phoneticPr fontId="2"/>
  </si>
  <si>
    <t>情報システムの状態の移り替わりを表現したモデルから、システムを構築する。</t>
    <rPh sb="0" eb="2">
      <t>ジョウホウ</t>
    </rPh>
    <rPh sb="7" eb="9">
      <t>ジョウタイ</t>
    </rPh>
    <rPh sb="10" eb="11">
      <t>ウツ</t>
    </rPh>
    <rPh sb="12" eb="13">
      <t>ガ</t>
    </rPh>
    <rPh sb="16" eb="18">
      <t>ヒョウゲン</t>
    </rPh>
    <rPh sb="31" eb="33">
      <t>コウチク</t>
    </rPh>
    <phoneticPr fontId="2"/>
  </si>
  <si>
    <t>段階</t>
    <rPh sb="0" eb="2">
      <t>ダンカイ</t>
    </rPh>
    <phoneticPr fontId="2"/>
  </si>
  <si>
    <t>分</t>
    <rPh sb="0" eb="1">
      <t>フン</t>
    </rPh>
    <phoneticPr fontId="2"/>
  </si>
  <si>
    <t>内容・ねらい</t>
    <rPh sb="0" eb="2">
      <t>ナイヨウ</t>
    </rPh>
    <phoneticPr fontId="2"/>
  </si>
  <si>
    <t>学習活動（指導内容）</t>
    <rPh sb="0" eb="2">
      <t>ガクシュウ</t>
    </rPh>
    <rPh sb="2" eb="4">
      <t>カツドウ</t>
    </rPh>
    <rPh sb="5" eb="9">
      <t>シドウナイヨウ</t>
    </rPh>
    <phoneticPr fontId="2"/>
  </si>
  <si>
    <t>指導上の留意点・到達目標</t>
    <rPh sb="0" eb="3">
      <t>シドウジョウ</t>
    </rPh>
    <rPh sb="4" eb="7">
      <t>リュウイテン</t>
    </rPh>
    <rPh sb="8" eb="12">
      <t>トウタツモクヒョウ</t>
    </rPh>
    <phoneticPr fontId="2"/>
  </si>
  <si>
    <t>評価</t>
    <rPh sb="0" eb="2">
      <t>ヒョウカ</t>
    </rPh>
    <phoneticPr fontId="2"/>
  </si>
  <si>
    <t>評価計画</t>
    <rPh sb="0" eb="4">
      <t>ヒョウカケイカク</t>
    </rPh>
    <phoneticPr fontId="2"/>
  </si>
  <si>
    <t>評価の場面・方法</t>
    <rPh sb="0" eb="2">
      <t>ヒョウカ</t>
    </rPh>
    <rPh sb="3" eb="5">
      <t>バメン</t>
    </rPh>
    <rPh sb="6" eb="8">
      <t>ホウホウ</t>
    </rPh>
    <phoneticPr fontId="2"/>
  </si>
  <si>
    <t>知</t>
    <rPh sb="0" eb="1">
      <t>チ</t>
    </rPh>
    <phoneticPr fontId="2"/>
  </si>
  <si>
    <t>思</t>
    <rPh sb="0" eb="1">
      <t>オモウ</t>
    </rPh>
    <phoneticPr fontId="2"/>
  </si>
  <si>
    <t>態</t>
    <rPh sb="0" eb="1">
      <t>タイ</t>
    </rPh>
    <phoneticPr fontId="2"/>
  </si>
  <si>
    <t>導入</t>
    <rPh sb="0" eb="2">
      <t>ドウニュウ</t>
    </rPh>
    <phoneticPr fontId="2"/>
  </si>
  <si>
    <t>本時活動のポイント説明</t>
    <phoneticPr fontId="2"/>
  </si>
  <si>
    <t xml:space="preserve">・利用者と開発者ではシステムの着眼点が違うことを知る。
・本時までに学んできた情報システムのモデル化をもとに、システムを制作する技法について知る。
</t>
    <phoneticPr fontId="2"/>
  </si>
  <si>
    <t>展開</t>
    <rPh sb="0" eb="2">
      <t>テンカイ</t>
    </rPh>
    <phoneticPr fontId="2"/>
  </si>
  <si>
    <t>本時の課題を提示
状態遷移図の確認</t>
    <rPh sb="0" eb="2">
      <t>ホンジ</t>
    </rPh>
    <rPh sb="3" eb="5">
      <t>カダイ</t>
    </rPh>
    <rPh sb="6" eb="8">
      <t>テイジ</t>
    </rPh>
    <rPh sb="10" eb="12">
      <t>ジョウタイ</t>
    </rPh>
    <rPh sb="12" eb="15">
      <t>センイズ</t>
    </rPh>
    <rPh sb="16" eb="18">
      <t>カクニン</t>
    </rPh>
    <phoneticPr fontId="2"/>
  </si>
  <si>
    <t xml:space="preserve">・【課題】～飲食チェーン店のN円メニューを生成するプログラムを作成しよう～
・課題をもとに状態遷移図を制作する。
・グループで状態遷移図を確認し合い、課題を満たす仕様になっているか確認する。
・グループごとに制作した状態遷移図について意見を出し合う。
</t>
  </si>
  <si>
    <t>②</t>
    <phoneticPr fontId="2"/>
  </si>
  <si>
    <t>まとめ</t>
    <phoneticPr fontId="2"/>
  </si>
  <si>
    <t>本時のまとめと予告</t>
    <rPh sb="0" eb="2">
      <t>ホンジ</t>
    </rPh>
    <rPh sb="7" eb="9">
      <t>ヨコク</t>
    </rPh>
    <phoneticPr fontId="2"/>
  </si>
  <si>
    <t>・作業の進捗を見える化することで、次の作業が効率化されることを伝える。</t>
    <phoneticPr fontId="2"/>
  </si>
  <si>
    <t>③</t>
    <phoneticPr fontId="2"/>
  </si>
  <si>
    <t>実施年度</t>
    <rPh sb="0" eb="2">
      <t>ジッシ</t>
    </rPh>
    <rPh sb="2" eb="4">
      <t>ネンド</t>
    </rPh>
    <phoneticPr fontId="2"/>
  </si>
  <si>
    <t>時間数</t>
    <rPh sb="0" eb="3">
      <t>ジカンスウ</t>
    </rPh>
    <phoneticPr fontId="2"/>
  </si>
  <si>
    <t>担当者名</t>
    <phoneticPr fontId="2"/>
  </si>
  <si>
    <t>□単元の目標</t>
    <rPh sb="1" eb="3">
      <t>タンゲン</t>
    </rPh>
    <rPh sb="4" eb="6">
      <t>モクヒョウ</t>
    </rPh>
    <phoneticPr fontId="2"/>
  </si>
  <si>
    <t>知識・技術</t>
    <rPh sb="0" eb="2">
      <t>チシキ</t>
    </rPh>
    <rPh sb="3" eb="5">
      <t>ギジュツ</t>
    </rPh>
    <phoneticPr fontId="2"/>
  </si>
  <si>
    <t>思考・判断・表現</t>
    <rPh sb="0" eb="2">
      <t>シコウ</t>
    </rPh>
    <rPh sb="3" eb="5">
      <t>ハンダン</t>
    </rPh>
    <rPh sb="6" eb="8">
      <t>ヒョウゲン</t>
    </rPh>
    <phoneticPr fontId="2"/>
  </si>
  <si>
    <t>主体的に学習に取り組む態度</t>
    <rPh sb="0" eb="3">
      <t>シュタイテキ</t>
    </rPh>
    <rPh sb="4" eb="6">
      <t>ガクシュウ</t>
    </rPh>
    <rPh sb="7" eb="8">
      <t>ト</t>
    </rPh>
    <rPh sb="9" eb="10">
      <t>ク</t>
    </rPh>
    <rPh sb="11" eb="13">
      <t>タイド</t>
    </rPh>
    <phoneticPr fontId="2"/>
  </si>
  <si>
    <t>□学習活動における具体の評価規準と評価方法</t>
    <rPh sb="1" eb="3">
      <t>ガクシュウ</t>
    </rPh>
    <rPh sb="3" eb="5">
      <t>カツドウ</t>
    </rPh>
    <rPh sb="9" eb="11">
      <t>グタイ</t>
    </rPh>
    <rPh sb="12" eb="14">
      <t>ヒョウカ</t>
    </rPh>
    <rPh sb="14" eb="16">
      <t>キジュン</t>
    </rPh>
    <rPh sb="17" eb="19">
      <t>ヒョウカ</t>
    </rPh>
    <rPh sb="19" eb="21">
      <t>ホウホウ</t>
    </rPh>
    <phoneticPr fontId="2"/>
  </si>
  <si>
    <t>①</t>
    <phoneticPr fontId="2"/>
  </si>
  <si>
    <t>情報システムにおける、情報の流れや処理の仕組みについて理解している。</t>
    <phoneticPr fontId="2"/>
  </si>
  <si>
    <t>ユースケース図を使って利用者とシステムとのやり取りを図示し、システムのモデル化することができる。</t>
    <phoneticPr fontId="2"/>
  </si>
  <si>
    <t>適切な規模の関数に分ける等のソースコードの改良や、テストを改善することができる。</t>
    <phoneticPr fontId="2"/>
  </si>
  <si>
    <t>システムの内部を考えるソフトウェア方式設計の重要性を考えようとしている。</t>
    <phoneticPr fontId="2"/>
  </si>
  <si>
    <t>ソフトウェア方式設計から更に詳細に分割・階層構造にするモジュール分割を行うメリットと必要性を理解している。</t>
    <phoneticPr fontId="2"/>
  </si>
  <si>
    <t xml:space="preserve">作成した情報システムについて、様々な視点から評価を行うことができる。
</t>
    <phoneticPr fontId="2"/>
  </si>
  <si>
    <t>□指導と評価の計画</t>
    <rPh sb="1" eb="3">
      <t>シドウ</t>
    </rPh>
    <rPh sb="4" eb="6">
      <t>ヒョウカ</t>
    </rPh>
    <rPh sb="7" eb="9">
      <t>ケイカク</t>
    </rPh>
    <phoneticPr fontId="2"/>
  </si>
  <si>
    <t>授業番号</t>
    <rPh sb="0" eb="2">
      <t>ジュギョウ</t>
    </rPh>
    <rPh sb="2" eb="4">
      <t>バンゴウ</t>
    </rPh>
    <phoneticPr fontId="2"/>
  </si>
  <si>
    <t>単位時間数</t>
    <rPh sb="0" eb="2">
      <t>タンイ</t>
    </rPh>
    <rPh sb="2" eb="5">
      <t>ジカンスウ</t>
    </rPh>
    <phoneticPr fontId="2"/>
  </si>
  <si>
    <t>主な学習活動（指導内容）と到達目標</t>
    <rPh sb="0" eb="1">
      <t>オモ</t>
    </rPh>
    <rPh sb="2" eb="4">
      <t>ガクシュウ</t>
    </rPh>
    <rPh sb="4" eb="6">
      <t>カツドウ</t>
    </rPh>
    <rPh sb="7" eb="11">
      <t>シドウナイヨウ</t>
    </rPh>
    <rPh sb="13" eb="17">
      <t>トウタツモクヒョウ</t>
    </rPh>
    <phoneticPr fontId="2"/>
  </si>
  <si>
    <t>情報システムの要求分析と定義</t>
    <phoneticPr fontId="2"/>
  </si>
  <si>
    <t>・情報システムに求められていることを明らかにするための要求分析と定義について理解できるようにする。</t>
    <rPh sb="1" eb="3">
      <t>ジョウホウ</t>
    </rPh>
    <rPh sb="8" eb="9">
      <t>モト</t>
    </rPh>
    <rPh sb="18" eb="19">
      <t>アキ</t>
    </rPh>
    <rPh sb="27" eb="31">
      <t>ヨウキュウブンセキ</t>
    </rPh>
    <rPh sb="32" eb="34">
      <t>テイギ</t>
    </rPh>
    <rPh sb="38" eb="40">
      <t>リカイ</t>
    </rPh>
    <phoneticPr fontId="2"/>
  </si>
  <si>
    <t>情報システムのモデル化</t>
    <rPh sb="0" eb="2">
      <t>ジョウホウ</t>
    </rPh>
    <rPh sb="10" eb="11">
      <t>カ</t>
    </rPh>
    <phoneticPr fontId="2"/>
  </si>
  <si>
    <t>・要求定義された情報システムをモデル化できるようにする。
・モデル化された情報システムを、プログラムとして表現ができるようにする。</t>
    <rPh sb="1" eb="3">
      <t>ヨウキュウ</t>
    </rPh>
    <rPh sb="3" eb="5">
      <t>テイギ</t>
    </rPh>
    <rPh sb="8" eb="10">
      <t>ジョウホウ</t>
    </rPh>
    <rPh sb="18" eb="19">
      <t>カ</t>
    </rPh>
    <rPh sb="33" eb="34">
      <t>カ</t>
    </rPh>
    <rPh sb="37" eb="39">
      <t>ジョウホウ</t>
    </rPh>
    <rPh sb="53" eb="55">
      <t>ヒョウゲン</t>
    </rPh>
    <phoneticPr fontId="2"/>
  </si>
  <si>
    <t>①
②</t>
    <phoneticPr fontId="2"/>
  </si>
  <si>
    <t>情報システムの分割</t>
    <rPh sb="0" eb="2">
      <t>ジョウホウ</t>
    </rPh>
    <rPh sb="7" eb="9">
      <t>ブンカツ</t>
    </rPh>
    <phoneticPr fontId="2"/>
  </si>
  <si>
    <t>・情報システムを分割することによる、設計、運用及び保守方法の変化について理解できるようにする。</t>
    <rPh sb="1" eb="3">
      <t>ジョウホウ</t>
    </rPh>
    <rPh sb="8" eb="10">
      <t>ブンカツ</t>
    </rPh>
    <rPh sb="18" eb="20">
      <t>セッケイ</t>
    </rPh>
    <rPh sb="21" eb="23">
      <t>ウンヨウ</t>
    </rPh>
    <rPh sb="23" eb="24">
      <t>オヨ</t>
    </rPh>
    <rPh sb="25" eb="27">
      <t>ホシュ</t>
    </rPh>
    <rPh sb="27" eb="29">
      <t>ホウホウ</t>
    </rPh>
    <rPh sb="30" eb="32">
      <t>ヘンカ</t>
    </rPh>
    <rPh sb="36" eb="38">
      <t>リカイ</t>
    </rPh>
    <phoneticPr fontId="2"/>
  </si>
  <si>
    <t>計</t>
    <rPh sb="0" eb="1">
      <t>ケイ</t>
    </rPh>
    <phoneticPr fontId="2"/>
  </si>
  <si>
    <t>令和５年度</t>
    <rPh sb="0" eb="2">
      <t>レイワ</t>
    </rPh>
    <rPh sb="3" eb="5">
      <t>ネンド</t>
    </rPh>
    <phoneticPr fontId="2"/>
  </si>
  <si>
    <t>（1）情報システムのプログラミングについて体系的・系統的に理解するとともに、関連する技術を身に付ける。
（2）情報システムのプログラミングに関する課題を発見し、情報産業に携わる者として合理的かつ創造的に解決する力を養う。
（3）情報システムの開発と運用・保守を目指して自ら学び、情報社会の発展に向けた情報システムのプログラミングに主体的かつ協働的に取り組む態度を養う。</t>
  </si>
  <si>
    <t>情報システムのプログラミングに関する課題を発見し、情報産業に携わる者として、情報技術を適切かつ効果的に活用して創造的に解決する方法について考察している。</t>
    <rPh sb="63" eb="65">
      <t>ホウホウ</t>
    </rPh>
    <rPh sb="69" eb="71">
      <t>コウサツ</t>
    </rPh>
    <phoneticPr fontId="2"/>
  </si>
  <si>
    <t>情報化の進展に応じて情報システムの開発と運用・保守について自ら学び、情報社会の発展に向けた情報システムのプログラミングに主体的かつ協働的に取り組もうとしている。</t>
  </si>
  <si>
    <t>情報システムによって提供されるサービスについて、その在り方や社会に果たす役割と及ぼす影響力について考えようとしている。</t>
  </si>
  <si>
    <t>システムの作成において、プロジェクトマネジメントの視点から改善を行う方法について考えようとしている。</t>
  </si>
  <si>
    <t>知②：ワークシート
思①②：ワークシート
　　　　提出データ
態②：ワークシート</t>
    <rPh sb="25" eb="27">
      <t>テイシュツ</t>
    </rPh>
    <phoneticPr fontId="2"/>
  </si>
  <si>
    <t>知①：ワークシート
態①：ワークシート
　　　行動観察</t>
    <rPh sb="0" eb="1">
      <t>チ</t>
    </rPh>
    <rPh sb="10" eb="11">
      <t>タイ</t>
    </rPh>
    <rPh sb="23" eb="27">
      <t>コウドウカンサツ</t>
    </rPh>
    <phoneticPr fontId="2"/>
  </si>
  <si>
    <t>知③：ワークシート
思③：ワークシート
態③：ワークシート
　　　行動観察</t>
    <rPh sb="0" eb="1">
      <t>チ</t>
    </rPh>
    <rPh sb="9" eb="10">
      <t>シ</t>
    </rPh>
    <rPh sb="19" eb="20">
      <t>オモ</t>
    </rPh>
    <phoneticPr fontId="2"/>
  </si>
  <si>
    <t>ワークシート</t>
    <phoneticPr fontId="2"/>
  </si>
  <si>
    <t>DFDやアクティビティ図を使ってデータの流れに着目したシステムの図表化をすることができる。</t>
    <phoneticPr fontId="2"/>
  </si>
  <si>
    <t>ワークシート、提出データ</t>
    <rPh sb="7" eb="9">
      <t>テイシュツ</t>
    </rPh>
    <phoneticPr fontId="2"/>
  </si>
  <si>
    <t>ワークシート、行動観察</t>
    <rPh sb="7" eb="11">
      <t>コウドウカンサツ</t>
    </rPh>
    <phoneticPr fontId="2"/>
  </si>
  <si>
    <t>・モデル化をすることにより実際に設計する情報システムを作り始める前に、利用者と開発者の間で共通理解を得ることができることを理解する。</t>
    <rPh sb="61" eb="63">
      <t>リカイ</t>
    </rPh>
    <phoneticPr fontId="2"/>
  </si>
  <si>
    <t>・本時の学習内容が情報システムのライフサイクルの一部であることを理解する。</t>
    <phoneticPr fontId="2"/>
  </si>
  <si>
    <t>・前時までの資料の振り返りをする。
・隣の席やまわりと交流できるように声かけを行う。</t>
    <phoneticPr fontId="2"/>
  </si>
  <si>
    <t>デスクトップアプリケーションの制作</t>
    <rPh sb="15" eb="17">
      <t>セイサク</t>
    </rPh>
    <phoneticPr fontId="2"/>
  </si>
  <si>
    <t>・各自がモデル化した内容をプログラミングする。
・状態遷移図をもとにPythonを利用したデスクトップアプリケーションの制作を行う。</t>
    <phoneticPr fontId="2"/>
  </si>
  <si>
    <t>行動観察
ワークシート</t>
    <rPh sb="0" eb="2">
      <t>コウドウ</t>
    </rPh>
    <rPh sb="2" eb="4">
      <t>カンサツ</t>
    </rPh>
    <phoneticPr fontId="2"/>
  </si>
  <si>
    <t>・モデル化した内容や選択したアルゴリズムに違いがあるため、個別に指導できるよう観察、助言を行う。</t>
    <rPh sb="29" eb="31">
      <t>コベツ</t>
    </rPh>
    <rPh sb="32" eb="34">
      <t>シドウ</t>
    </rPh>
    <rPh sb="39" eb="41">
      <t>カンサツ</t>
    </rPh>
    <rPh sb="42" eb="44">
      <t>ジョゲン</t>
    </rPh>
    <rPh sb="45" eb="46">
      <t>オコナ</t>
    </rPh>
    <phoneticPr fontId="2"/>
  </si>
  <si>
    <t xml:space="preserve">・課題が達成されたシステムを制作できたかグループで確認させ、グループでプログラムの改良や改善点がないか確認し合う。
・次回の作業に向けた作業のまとめを行う。
</t>
    <rPh sb="14" eb="16">
      <t>セイサク</t>
    </rPh>
    <phoneticPr fontId="2"/>
  </si>
  <si>
    <t xml:space="preserve">
②</t>
    <phoneticPr fontId="2"/>
  </si>
  <si>
    <t xml:space="preserve">
行動観察
ワークシート</t>
    <rPh sb="4" eb="8">
      <t>コウドウカンサツ</t>
    </rPh>
    <phoneticPr fontId="2"/>
  </si>
  <si>
    <t>情報システムのプログラミングについて体系的・系統的に理解するとともに、開発及び運用・保守に関わる一連の工程を理解し、関連する技術を身に付けている。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</si>
</sst>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1"/>
      <name val="ＭＳ 明朝"/>
      <family val="1"/>
      <charset val="128"/>
    </font>
    <font>
      <sz val="10"/>
      <name val="ＭＳ 明朝"/>
      <family val="1"/>
      <charset val="128"/>
    </font>
    <font>
      <sz val="8"/>
      <name val="ＭＳ 明朝"/>
      <family val="1"/>
      <charset val="128"/>
    </font>
    <font>
      <sz val="12"/>
      <name val="ＭＳ Ｐ明朝"/>
      <family val="1"/>
      <charset val="128"/>
    </font>
  </fonts>
  <fills count="2">
    <fill>
      <patternFill patternType="none"/>
    </fill>
    <fill>
      <patternFill patternType="gray125"/>
    </fill>
  </fills>
  <borders count="65">
    <border>
      <left/>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hair">
        <color indexed="64"/>
      </left>
      <right/>
      <top/>
      <bottom style="double">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rgb="FF000000"/>
      </left>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197">
    <xf numFmtId="0" fontId="0" fillId="0" borderId="0" xfId="0">
      <alignment vertical="center"/>
    </xf>
    <xf numFmtId="0" fontId="3" fillId="0" borderId="0" xfId="3" applyFont="1" applyAlignment="1">
      <alignment vertical="top"/>
    </xf>
    <xf numFmtId="0" fontId="1" fillId="0" borderId="0" xfId="3">
      <alignment vertical="center"/>
    </xf>
    <xf numFmtId="0" fontId="1" fillId="0" borderId="0" xfId="3" applyAlignment="1">
      <alignment horizontal="right" vertical="center"/>
    </xf>
    <xf numFmtId="0" fontId="0" fillId="0" borderId="0" xfId="3" applyFont="1">
      <alignment vertical="center"/>
    </xf>
    <xf numFmtId="0" fontId="6" fillId="0" borderId="0" xfId="3" applyFont="1">
      <alignment vertical="center"/>
    </xf>
    <xf numFmtId="0" fontId="6" fillId="0" borderId="0" xfId="3" applyFont="1" applyAlignment="1">
      <alignment vertical="center" wrapText="1"/>
    </xf>
    <xf numFmtId="0" fontId="6" fillId="0" borderId="0" xfId="4" applyFont="1">
      <alignment vertical="center"/>
    </xf>
    <xf numFmtId="0" fontId="6" fillId="0" borderId="0" xfId="3" applyFont="1" applyAlignment="1">
      <alignment horizontal="center" vertical="center"/>
    </xf>
    <xf numFmtId="0" fontId="3" fillId="0" borderId="35" xfId="3" applyFont="1" applyBorder="1">
      <alignment vertical="center"/>
    </xf>
    <xf numFmtId="0" fontId="3" fillId="0" borderId="7" xfId="3" applyFont="1" applyBorder="1" applyAlignment="1">
      <alignment horizontal="center" vertical="center"/>
    </xf>
    <xf numFmtId="0" fontId="4" fillId="0" borderId="7" xfId="3" applyFont="1" applyBorder="1">
      <alignment vertical="center"/>
    </xf>
    <xf numFmtId="0" fontId="4" fillId="0" borderId="7" xfId="3" applyFont="1" applyBorder="1" applyAlignment="1">
      <alignment horizontal="left"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0" xfId="3" applyFont="1" applyBorder="1" applyAlignment="1">
      <alignment horizontal="center" vertical="center" wrapText="1"/>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4" xfId="3" applyFont="1" applyBorder="1" applyAlignment="1">
      <alignment horizontal="center" vertical="center" wrapText="1"/>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20" xfId="3" applyFont="1" applyBorder="1" applyAlignment="1">
      <alignment horizontal="center" vertical="top" wrapText="1"/>
    </xf>
    <xf numFmtId="0" fontId="4" fillId="0" borderId="6" xfId="3" applyFont="1" applyBorder="1">
      <alignment vertical="center"/>
    </xf>
    <xf numFmtId="0" fontId="4" fillId="0" borderId="45" xfId="3" applyFont="1" applyBorder="1" applyAlignment="1">
      <alignment horizontal="center" vertical="top" wrapText="1"/>
    </xf>
    <xf numFmtId="0" fontId="4" fillId="0" borderId="49" xfId="3" applyFont="1" applyBorder="1" applyAlignment="1">
      <alignment horizontal="center" vertical="center"/>
    </xf>
    <xf numFmtId="0" fontId="4" fillId="0" borderId="50" xfId="3" applyFont="1" applyBorder="1" applyAlignment="1">
      <alignment horizontal="center" vertical="top"/>
    </xf>
    <xf numFmtId="0" fontId="6" fillId="0" borderId="1" xfId="3" applyFont="1" applyBorder="1" applyAlignment="1">
      <alignment horizontal="left" vertical="center"/>
    </xf>
    <xf numFmtId="0" fontId="6" fillId="0" borderId="0" xfId="3" applyFont="1" applyAlignment="1">
      <alignment horizontal="left" vertical="center"/>
    </xf>
    <xf numFmtId="0" fontId="7" fillId="0" borderId="0" xfId="3" applyFont="1" applyAlignment="1"/>
    <xf numFmtId="0" fontId="6" fillId="0" borderId="0" xfId="3" applyFont="1" applyAlignment="1"/>
    <xf numFmtId="0" fontId="7" fillId="0" borderId="1" xfId="3" applyFont="1" applyBorder="1" applyAlignment="1">
      <alignment vertical="top" wrapText="1"/>
    </xf>
    <xf numFmtId="0" fontId="7" fillId="0" borderId="1" xfId="3" applyFont="1" applyBorder="1" applyAlignment="1">
      <alignment horizontal="center" vertical="top" wrapText="1"/>
    </xf>
    <xf numFmtId="0" fontId="7" fillId="0" borderId="0" xfId="3" applyFont="1" applyAlignment="1">
      <alignment vertical="top" wrapText="1"/>
    </xf>
    <xf numFmtId="0" fontId="6" fillId="0" borderId="0" xfId="3" applyFont="1" applyAlignment="1">
      <alignment horizontal="center" vertical="center" wrapText="1"/>
    </xf>
    <xf numFmtId="0" fontId="8" fillId="0" borderId="0" xfId="3" applyFont="1" applyAlignment="1">
      <alignment vertical="top" wrapText="1"/>
    </xf>
    <xf numFmtId="0" fontId="7" fillId="0" borderId="0" xfId="3" applyFont="1">
      <alignment vertical="center"/>
    </xf>
    <xf numFmtId="0" fontId="7" fillId="0" borderId="5" xfId="4" applyFont="1" applyBorder="1" applyAlignment="1">
      <alignment horizontal="center" vertical="center"/>
    </xf>
    <xf numFmtId="0" fontId="7" fillId="0" borderId="6" xfId="4" applyFont="1" applyBorder="1" applyAlignment="1">
      <alignment horizontal="center" vertical="center"/>
    </xf>
    <xf numFmtId="0" fontId="7" fillId="0" borderId="13" xfId="4" applyFont="1" applyBorder="1" applyAlignment="1">
      <alignment horizontal="center" vertical="center"/>
    </xf>
    <xf numFmtId="0" fontId="7" fillId="0" borderId="16" xfId="4" applyFont="1" applyBorder="1" applyAlignment="1">
      <alignment horizontal="center" vertical="center"/>
    </xf>
    <xf numFmtId="0" fontId="7" fillId="0" borderId="17" xfId="4" applyFont="1" applyBorder="1" applyAlignment="1">
      <alignment horizontal="center" vertical="center" wrapText="1"/>
    </xf>
    <xf numFmtId="0" fontId="7" fillId="0" borderId="18" xfId="4" applyFont="1" applyBorder="1" applyAlignment="1">
      <alignment horizontal="center" vertical="center"/>
    </xf>
    <xf numFmtId="0" fontId="7" fillId="0" borderId="22" xfId="4" applyFont="1" applyBorder="1" applyAlignment="1">
      <alignment horizontal="center" vertical="center"/>
    </xf>
    <xf numFmtId="0" fontId="7" fillId="0" borderId="19" xfId="4" applyFont="1" applyBorder="1" applyAlignment="1">
      <alignment horizontal="center" vertical="center"/>
    </xf>
    <xf numFmtId="0" fontId="7" fillId="0" borderId="14" xfId="4" applyFont="1" applyBorder="1" applyAlignment="1">
      <alignment horizontal="center" vertical="center"/>
    </xf>
    <xf numFmtId="0" fontId="7" fillId="0" borderId="15" xfId="4" applyFont="1" applyBorder="1" applyAlignment="1">
      <alignment horizontal="center" vertical="center" wrapText="1"/>
    </xf>
    <xf numFmtId="0" fontId="7" fillId="0" borderId="23" xfId="4" applyFont="1" applyBorder="1" applyAlignment="1">
      <alignment horizontal="center" vertical="center"/>
    </xf>
    <xf numFmtId="0" fontId="7" fillId="0" borderId="14" xfId="4" applyFont="1" applyBorder="1" applyAlignment="1">
      <alignment horizontal="center" vertical="center" wrapText="1"/>
    </xf>
    <xf numFmtId="0" fontId="7" fillId="0" borderId="15" xfId="4" applyFont="1" applyBorder="1" applyAlignment="1">
      <alignment horizontal="center" vertical="center"/>
    </xf>
    <xf numFmtId="0" fontId="7" fillId="0" borderId="24" xfId="4" applyFont="1" applyBorder="1" applyAlignment="1">
      <alignment horizontal="center" vertical="center"/>
    </xf>
    <xf numFmtId="0" fontId="7" fillId="0" borderId="21" xfId="4" applyFont="1" applyBorder="1" applyAlignment="1">
      <alignment horizontal="center" vertical="center"/>
    </xf>
    <xf numFmtId="9" fontId="8" fillId="0" borderId="4" xfId="4" applyNumberFormat="1" applyFont="1" applyBorder="1" applyAlignment="1">
      <alignment horizontal="center" vertical="center"/>
    </xf>
    <xf numFmtId="9" fontId="8" fillId="0" borderId="3" xfId="4" applyNumberFormat="1" applyFont="1" applyBorder="1" applyAlignment="1">
      <alignment horizontal="center" vertical="center"/>
    </xf>
    <xf numFmtId="9" fontId="8" fillId="0" borderId="25" xfId="4" applyNumberFormat="1" applyFont="1" applyBorder="1">
      <alignment vertical="center"/>
    </xf>
    <xf numFmtId="0" fontId="4" fillId="0" borderId="7" xfId="3" applyFont="1" applyBorder="1" applyAlignment="1">
      <alignment horizontal="center" vertical="center"/>
    </xf>
    <xf numFmtId="0" fontId="4" fillId="0" borderId="35" xfId="3" applyFont="1" applyBorder="1" applyAlignment="1">
      <alignment horizontal="center" vertical="center"/>
    </xf>
    <xf numFmtId="0" fontId="4" fillId="0" borderId="35" xfId="1" applyFont="1" applyBorder="1" applyAlignment="1" applyProtection="1">
      <alignment horizontal="center" vertical="center"/>
      <protection locked="0"/>
    </xf>
    <xf numFmtId="0" fontId="3" fillId="0" borderId="7" xfId="1" applyFont="1" applyBorder="1" applyAlignment="1" applyProtection="1">
      <alignment horizontal="center" vertical="center" wrapText="1"/>
      <protection locked="0"/>
    </xf>
    <xf numFmtId="0" fontId="4" fillId="0" borderId="7" xfId="1" applyFont="1" applyBorder="1" applyAlignment="1" applyProtection="1">
      <alignment horizontal="center" vertical="center" wrapText="1"/>
      <protection locked="0"/>
    </xf>
    <xf numFmtId="0" fontId="4" fillId="0" borderId="38" xfId="1" applyFont="1" applyBorder="1" applyAlignment="1" applyProtection="1">
      <alignment vertical="center" wrapText="1"/>
      <protection locked="0"/>
    </xf>
    <xf numFmtId="0" fontId="1" fillId="0" borderId="0" xfId="3" applyBorder="1">
      <alignment vertical="center"/>
    </xf>
    <xf numFmtId="0" fontId="4" fillId="0" borderId="38" xfId="3" applyFont="1" applyBorder="1">
      <alignment vertical="center"/>
    </xf>
    <xf numFmtId="0" fontId="4" fillId="0" borderId="35" xfId="3" applyFont="1" applyBorder="1" applyAlignment="1">
      <alignment horizontal="center" vertical="center" textRotation="255" wrapText="1"/>
    </xf>
    <xf numFmtId="0" fontId="4" fillId="0" borderId="39" xfId="3" applyFont="1" applyBorder="1" applyAlignment="1">
      <alignment horizontal="center" vertical="center" wrapText="1"/>
    </xf>
    <xf numFmtId="0" fontId="4" fillId="0" borderId="63" xfId="3" applyFont="1" applyBorder="1" applyAlignment="1">
      <alignment horizontal="center" vertical="top"/>
    </xf>
    <xf numFmtId="0" fontId="4" fillId="0" borderId="64" xfId="3" applyFont="1" applyBorder="1" applyAlignment="1">
      <alignment horizontal="center" vertical="top" wrapText="1"/>
    </xf>
    <xf numFmtId="0" fontId="4" fillId="0" borderId="64" xfId="3" applyFont="1" applyBorder="1" applyAlignment="1">
      <alignment horizontal="center" vertical="top"/>
    </xf>
    <xf numFmtId="0" fontId="4" fillId="0" borderId="5" xfId="3" applyFont="1" applyBorder="1" applyAlignment="1">
      <alignment horizontal="center" vertical="top" wrapText="1"/>
    </xf>
    <xf numFmtId="0" fontId="4" fillId="0" borderId="37" xfId="3" applyFont="1" applyBorder="1" applyAlignment="1">
      <alignment horizontal="center" vertical="top" wrapText="1"/>
    </xf>
    <xf numFmtId="0" fontId="4" fillId="0" borderId="38" xfId="3" applyFont="1" applyBorder="1" applyAlignment="1">
      <alignment horizontal="center" vertical="top" wrapText="1"/>
    </xf>
    <xf numFmtId="0" fontId="4" fillId="0" borderId="21" xfId="3" applyFont="1" applyBorder="1" applyAlignment="1">
      <alignment horizontal="left" vertical="top" wrapText="1"/>
    </xf>
    <xf numFmtId="0" fontId="4" fillId="0" borderId="1" xfId="3" applyFont="1" applyBorder="1" applyAlignment="1">
      <alignment horizontal="left" vertical="top" wrapText="1"/>
    </xf>
    <xf numFmtId="0" fontId="4" fillId="0" borderId="26" xfId="3" applyFont="1" applyBorder="1" applyAlignment="1">
      <alignment horizontal="left" vertical="top" wrapText="1"/>
    </xf>
    <xf numFmtId="0" fontId="4" fillId="0" borderId="35" xfId="3" applyFont="1" applyBorder="1" applyAlignment="1">
      <alignment vertical="top" wrapText="1"/>
    </xf>
    <xf numFmtId="0" fontId="4" fillId="0" borderId="7" xfId="3" applyFont="1" applyBorder="1" applyAlignment="1">
      <alignment vertical="top" wrapText="1"/>
    </xf>
    <xf numFmtId="0" fontId="4" fillId="0" borderId="38" xfId="3" applyFont="1" applyBorder="1" applyAlignment="1">
      <alignment vertical="top" wrapText="1"/>
    </xf>
    <xf numFmtId="0" fontId="4" fillId="0" borderId="35" xfId="3" applyFont="1" applyBorder="1" applyAlignment="1">
      <alignment horizontal="left" vertical="top" wrapText="1"/>
    </xf>
    <xf numFmtId="0" fontId="4" fillId="0" borderId="7" xfId="3" applyFont="1" applyBorder="1" applyAlignment="1">
      <alignment horizontal="left" vertical="top" wrapText="1"/>
    </xf>
    <xf numFmtId="0" fontId="4" fillId="0" borderId="38" xfId="3" applyFont="1" applyBorder="1" applyAlignment="1">
      <alignment horizontal="left" vertical="top" wrapText="1"/>
    </xf>
    <xf numFmtId="0" fontId="3" fillId="0" borderId="8" xfId="3" applyFont="1" applyBorder="1" applyAlignment="1">
      <alignment horizontal="center" vertical="center" wrapText="1"/>
    </xf>
    <xf numFmtId="0" fontId="3" fillId="0" borderId="9" xfId="3" applyFont="1" applyBorder="1" applyAlignment="1">
      <alignment horizontal="center" vertical="center" wrapText="1"/>
    </xf>
    <xf numFmtId="0" fontId="3" fillId="0" borderId="60" xfId="3" applyFont="1" applyBorder="1" applyAlignment="1">
      <alignment horizontal="center" vertical="center" wrapText="1"/>
    </xf>
    <xf numFmtId="0" fontId="3" fillId="0" borderId="27" xfId="3" applyFont="1" applyBorder="1" applyAlignment="1">
      <alignment horizontal="center" vertical="center" wrapText="1"/>
    </xf>
    <xf numFmtId="0" fontId="4" fillId="0" borderId="28" xfId="3" applyFont="1" applyBorder="1" applyAlignment="1">
      <alignment horizontal="center" vertical="center" textRotation="255"/>
    </xf>
    <xf numFmtId="0" fontId="4" fillId="0" borderId="2" xfId="3" applyFont="1" applyBorder="1" applyAlignment="1">
      <alignment horizontal="center" vertical="center" textRotation="255"/>
    </xf>
    <xf numFmtId="0" fontId="4" fillId="0" borderId="24" xfId="3" applyFont="1" applyBorder="1" applyAlignment="1">
      <alignment horizontal="center" vertical="center" textRotation="255"/>
    </xf>
    <xf numFmtId="0" fontId="4" fillId="0" borderId="8" xfId="3" applyFont="1" applyBorder="1" applyAlignment="1">
      <alignment horizontal="left" vertical="top" wrapText="1"/>
    </xf>
    <xf numFmtId="0" fontId="4" fillId="0" borderId="9" xfId="3" applyFont="1" applyBorder="1" applyAlignment="1">
      <alignment horizontal="left" vertical="top" wrapText="1"/>
    </xf>
    <xf numFmtId="0" fontId="4" fillId="0" borderId="10" xfId="3" applyFont="1" applyBorder="1" applyAlignment="1">
      <alignment horizontal="left" vertical="top" wrapText="1"/>
    </xf>
    <xf numFmtId="0" fontId="4" fillId="0" borderId="8" xfId="3" applyFont="1" applyBorder="1" applyAlignment="1">
      <alignment horizontal="center" vertical="center" textRotation="255"/>
    </xf>
    <xf numFmtId="0" fontId="4" fillId="0" borderId="11" xfId="3" applyFont="1" applyBorder="1" applyAlignment="1">
      <alignment horizontal="center" vertical="center" textRotation="255"/>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5" fillId="0" borderId="29" xfId="3" applyFont="1" applyBorder="1" applyAlignment="1">
      <alignment horizontal="center" vertical="center" wrapText="1"/>
    </xf>
    <xf numFmtId="0" fontId="5" fillId="0" borderId="30" xfId="3" applyFont="1" applyBorder="1" applyAlignment="1">
      <alignment horizontal="center" vertical="center" wrapText="1"/>
    </xf>
    <xf numFmtId="0" fontId="5" fillId="0" borderId="62" xfId="3" applyFont="1" applyBorder="1" applyAlignment="1">
      <alignment horizontal="center" vertical="center" wrapText="1"/>
    </xf>
    <xf numFmtId="0" fontId="5" fillId="0" borderId="31" xfId="3" applyFont="1" applyBorder="1" applyAlignment="1">
      <alignment horizontal="center" vertical="center" wrapText="1"/>
    </xf>
    <xf numFmtId="0" fontId="5" fillId="0" borderId="32" xfId="3" applyFont="1" applyBorder="1" applyAlignment="1">
      <alignment horizontal="center" vertical="center" wrapText="1"/>
    </xf>
    <xf numFmtId="0" fontId="5" fillId="0" borderId="33" xfId="3" applyFont="1" applyBorder="1" applyAlignment="1">
      <alignment horizontal="center" vertical="center" wrapText="1"/>
    </xf>
    <xf numFmtId="0" fontId="4" fillId="0" borderId="28" xfId="3" applyFont="1" applyBorder="1" applyAlignment="1">
      <alignment horizontal="center" vertical="center"/>
    </xf>
    <xf numFmtId="0" fontId="4" fillId="0" borderId="34" xfId="3" applyFont="1" applyBorder="1" applyAlignment="1">
      <alignment horizontal="center" vertical="center"/>
    </xf>
    <xf numFmtId="0" fontId="4" fillId="0" borderId="2" xfId="3" applyFont="1" applyBorder="1" applyAlignment="1">
      <alignment horizontal="center" vertical="center"/>
    </xf>
    <xf numFmtId="0" fontId="4" fillId="0" borderId="11" xfId="3" applyFont="1" applyBorder="1" applyAlignment="1">
      <alignment horizontal="center" vertical="center"/>
    </xf>
    <xf numFmtId="0" fontId="4" fillId="0" borderId="24" xfId="3" applyFont="1" applyBorder="1" applyAlignment="1">
      <alignment horizontal="center" vertical="center"/>
    </xf>
    <xf numFmtId="0" fontId="4" fillId="0" borderId="21" xfId="3" applyFont="1" applyBorder="1" applyAlignment="1">
      <alignment horizontal="center" vertical="center"/>
    </xf>
    <xf numFmtId="0" fontId="4" fillId="0" borderId="21" xfId="3" applyFont="1" applyBorder="1" applyAlignment="1">
      <alignment vertical="top" wrapText="1"/>
    </xf>
    <xf numFmtId="0" fontId="4" fillId="0" borderId="1" xfId="3" applyFont="1" applyBorder="1" applyAlignment="1">
      <alignment vertical="top" wrapText="1"/>
    </xf>
    <xf numFmtId="0" fontId="4" fillId="0" borderId="26" xfId="3" applyFont="1" applyBorder="1" applyAlignment="1">
      <alignment vertical="top" wrapText="1"/>
    </xf>
    <xf numFmtId="0" fontId="4" fillId="0" borderId="46" xfId="3" applyFont="1" applyBorder="1" applyAlignment="1">
      <alignment horizontal="left" vertical="top" wrapText="1"/>
    </xf>
    <xf numFmtId="0" fontId="4" fillId="0" borderId="47" xfId="3" applyFont="1" applyBorder="1" applyAlignment="1">
      <alignment horizontal="left" vertical="top" wrapText="1"/>
    </xf>
    <xf numFmtId="0" fontId="4" fillId="0" borderId="48" xfId="3" applyFont="1" applyBorder="1" applyAlignment="1">
      <alignment horizontal="left" vertical="top" wrapText="1"/>
    </xf>
    <xf numFmtId="0" fontId="4" fillId="0" borderId="39" xfId="3" applyFont="1" applyBorder="1" applyAlignment="1">
      <alignment horizontal="center" vertical="center"/>
    </xf>
    <xf numFmtId="0" fontId="4" fillId="0" borderId="38" xfId="3" applyFont="1" applyBorder="1" applyAlignment="1">
      <alignment horizontal="center" vertical="center"/>
    </xf>
    <xf numFmtId="0" fontId="4" fillId="0" borderId="35" xfId="3" applyFont="1" applyBorder="1" applyAlignment="1">
      <alignment horizontal="center" vertical="center"/>
    </xf>
    <xf numFmtId="0" fontId="4" fillId="0" borderId="8" xfId="3" applyFont="1" applyBorder="1" applyAlignment="1">
      <alignment horizontal="center" vertical="center" textRotation="255" wrapText="1"/>
    </xf>
    <xf numFmtId="0" fontId="4" fillId="0" borderId="11" xfId="3" applyFont="1" applyBorder="1" applyAlignment="1">
      <alignment horizontal="center" vertical="center" textRotation="255" wrapText="1"/>
    </xf>
    <xf numFmtId="0" fontId="4" fillId="0" borderId="7" xfId="3" applyFont="1" applyBorder="1" applyAlignment="1">
      <alignment horizontal="center" vertical="center"/>
    </xf>
    <xf numFmtId="0" fontId="9" fillId="0" borderId="13" xfId="3" applyFont="1" applyBorder="1" applyAlignment="1">
      <alignment vertical="center" wrapText="1"/>
    </xf>
    <xf numFmtId="0" fontId="4" fillId="0" borderId="9" xfId="3" applyFont="1" applyBorder="1" applyAlignment="1">
      <alignment vertical="center" wrapText="1"/>
    </xf>
    <xf numFmtId="0" fontId="4" fillId="0" borderId="10" xfId="3" applyFont="1" applyBorder="1" applyAlignment="1">
      <alignment vertical="center" wrapText="1"/>
    </xf>
    <xf numFmtId="0" fontId="4" fillId="0" borderId="36" xfId="3" applyFont="1" applyBorder="1" applyAlignment="1">
      <alignment vertical="center" wrapText="1"/>
    </xf>
    <xf numFmtId="0" fontId="4" fillId="0" borderId="27" xfId="3" applyFont="1" applyBorder="1" applyAlignment="1">
      <alignment vertical="center" wrapText="1"/>
    </xf>
    <xf numFmtId="0" fontId="4" fillId="0" borderId="61" xfId="3" applyFont="1" applyBorder="1" applyAlignment="1">
      <alignment vertical="center" wrapText="1"/>
    </xf>
    <xf numFmtId="0" fontId="9" fillId="0" borderId="37" xfId="3" applyFont="1" applyBorder="1" applyAlignment="1">
      <alignment horizontal="center" vertical="center"/>
    </xf>
    <xf numFmtId="0" fontId="9" fillId="0" borderId="7" xfId="3" applyFont="1" applyBorder="1" applyAlignment="1">
      <alignment horizontal="center" vertical="center"/>
    </xf>
    <xf numFmtId="0" fontId="9" fillId="0" borderId="38" xfId="3" applyFont="1" applyBorder="1" applyAlignment="1">
      <alignment horizontal="center" vertical="center"/>
    </xf>
    <xf numFmtId="0" fontId="9" fillId="0" borderId="37" xfId="1" applyFont="1" applyBorder="1" applyAlignment="1" applyProtection="1">
      <alignment horizontal="center" vertical="center" wrapText="1"/>
      <protection locked="0"/>
    </xf>
    <xf numFmtId="0" fontId="9" fillId="0" borderId="7" xfId="1" applyFont="1" applyBorder="1" applyAlignment="1" applyProtection="1">
      <alignment horizontal="center" vertical="center" wrapText="1"/>
      <protection locked="0"/>
    </xf>
    <xf numFmtId="0" fontId="9" fillId="0" borderId="38" xfId="1" applyFont="1" applyBorder="1" applyAlignment="1" applyProtection="1">
      <alignment horizontal="center" vertical="center" wrapText="1"/>
      <protection locked="0"/>
    </xf>
    <xf numFmtId="0" fontId="3" fillId="0" borderId="37" xfId="3" applyFont="1" applyBorder="1" applyAlignment="1">
      <alignment horizontal="center" vertical="center"/>
    </xf>
    <xf numFmtId="0" fontId="3" fillId="0" borderId="7" xfId="3" applyFont="1" applyBorder="1" applyAlignment="1">
      <alignment horizontal="center" vertical="center"/>
    </xf>
    <xf numFmtId="0" fontId="3" fillId="0" borderId="38" xfId="3" applyFont="1" applyBorder="1" applyAlignment="1">
      <alignment horizontal="center" vertical="center"/>
    </xf>
    <xf numFmtId="0" fontId="4" fillId="0" borderId="9" xfId="3" applyFont="1" applyBorder="1" applyAlignment="1">
      <alignment horizontal="center" vertical="center" wrapText="1"/>
    </xf>
    <xf numFmtId="0" fontId="4" fillId="0" borderId="10" xfId="3" applyFont="1" applyBorder="1" applyAlignment="1">
      <alignment horizontal="center" vertical="center" wrapText="1"/>
    </xf>
    <xf numFmtId="0" fontId="4" fillId="0" borderId="25" xfId="3" applyFont="1" applyBorder="1" applyAlignment="1">
      <alignment horizontal="center" vertical="center" wrapText="1"/>
    </xf>
    <xf numFmtId="0" fontId="4" fillId="0" borderId="26" xfId="3" applyFont="1" applyBorder="1" applyAlignment="1">
      <alignment horizontal="center" vertical="center" wrapText="1"/>
    </xf>
    <xf numFmtId="0" fontId="4" fillId="0" borderId="56" xfId="3" applyFont="1" applyBorder="1" applyAlignment="1">
      <alignment horizontal="left" vertical="top" wrapText="1"/>
    </xf>
    <xf numFmtId="0" fontId="4" fillId="0" borderId="57" xfId="3" applyFont="1" applyBorder="1" applyAlignment="1">
      <alignment horizontal="left" vertical="top" wrapText="1"/>
    </xf>
    <xf numFmtId="0" fontId="4" fillId="0" borderId="58" xfId="3" applyFont="1" applyBorder="1" applyAlignment="1">
      <alignment horizontal="left" vertical="top" wrapText="1"/>
    </xf>
    <xf numFmtId="0" fontId="4" fillId="0" borderId="51" xfId="3" applyFont="1" applyBorder="1" applyAlignment="1">
      <alignment horizontal="left" vertical="top" wrapText="1"/>
    </xf>
    <xf numFmtId="0" fontId="4" fillId="0" borderId="53" xfId="3" applyFont="1" applyBorder="1" applyAlignment="1">
      <alignment horizontal="left" vertical="top" wrapText="1"/>
    </xf>
    <xf numFmtId="0" fontId="4" fillId="0" borderId="54" xfId="3" applyFont="1" applyBorder="1" applyAlignment="1">
      <alignment horizontal="left" vertical="top" wrapText="1"/>
    </xf>
    <xf numFmtId="0" fontId="4" fillId="0" borderId="55" xfId="3" applyFont="1" applyBorder="1" applyAlignment="1">
      <alignment horizontal="left" vertical="top" wrapText="1"/>
    </xf>
    <xf numFmtId="0" fontId="4" fillId="0" borderId="8" xfId="3" applyFont="1" applyBorder="1" applyAlignment="1">
      <alignment vertical="top" wrapText="1"/>
    </xf>
    <xf numFmtId="0" fontId="4" fillId="0" borderId="9" xfId="3" applyFont="1" applyBorder="1" applyAlignment="1">
      <alignment vertical="top" wrapText="1"/>
    </xf>
    <xf numFmtId="0" fontId="4" fillId="0" borderId="10" xfId="3" applyFont="1" applyBorder="1" applyAlignment="1">
      <alignment vertical="top" wrapText="1"/>
    </xf>
    <xf numFmtId="0" fontId="4" fillId="0" borderId="13" xfId="3" applyFont="1" applyBorder="1" applyAlignment="1">
      <alignment horizontal="center" vertical="center"/>
    </xf>
    <xf numFmtId="0" fontId="4" fillId="0" borderId="10" xfId="3" applyFont="1" applyBorder="1" applyAlignment="1">
      <alignment horizontal="center" vertical="center"/>
    </xf>
    <xf numFmtId="0" fontId="4" fillId="0" borderId="52" xfId="3" applyFont="1" applyBorder="1" applyAlignment="1">
      <alignment horizontal="left" vertical="top" wrapText="1"/>
    </xf>
    <xf numFmtId="0" fontId="7" fillId="0" borderId="40" xfId="4" applyFont="1" applyBorder="1" applyAlignment="1">
      <alignment horizontal="left" vertical="center" wrapText="1"/>
    </xf>
    <xf numFmtId="0" fontId="7" fillId="0" borderId="41" xfId="4" applyFont="1" applyBorder="1" applyAlignment="1">
      <alignment horizontal="left" vertical="center" wrapText="1"/>
    </xf>
    <xf numFmtId="0" fontId="7" fillId="0" borderId="42" xfId="4" applyFont="1" applyBorder="1" applyAlignment="1">
      <alignment horizontal="left" vertical="center" wrapText="1"/>
    </xf>
    <xf numFmtId="0" fontId="7" fillId="0" borderId="39" xfId="3" applyFont="1" applyBorder="1" applyAlignment="1">
      <alignment horizontal="center" vertical="center"/>
    </xf>
    <xf numFmtId="0" fontId="7" fillId="0" borderId="21" xfId="4" applyFont="1" applyBorder="1" applyAlignment="1">
      <alignment horizontal="center" vertical="center"/>
    </xf>
    <xf numFmtId="0" fontId="7" fillId="0" borderId="1" xfId="4" applyFont="1" applyBorder="1" applyAlignment="1">
      <alignment horizontal="center" vertical="center"/>
    </xf>
    <xf numFmtId="0" fontId="7" fillId="0" borderId="26" xfId="4" applyFont="1" applyBorder="1" applyAlignment="1">
      <alignment horizontal="center" vertical="center"/>
    </xf>
    <xf numFmtId="0" fontId="7" fillId="0" borderId="31" xfId="4" applyFont="1" applyBorder="1" applyAlignment="1">
      <alignment horizontal="left" vertical="center" wrapText="1"/>
    </xf>
    <xf numFmtId="0" fontId="7" fillId="0" borderId="32" xfId="4" applyFont="1" applyBorder="1" applyAlignment="1">
      <alignment horizontal="left" vertical="center" wrapText="1"/>
    </xf>
    <xf numFmtId="0" fontId="7" fillId="0" borderId="43" xfId="4" applyFont="1" applyBorder="1" applyAlignment="1">
      <alignment horizontal="left" vertical="center" wrapText="1"/>
    </xf>
    <xf numFmtId="0" fontId="7" fillId="0" borderId="25" xfId="3" applyFont="1" applyBorder="1" applyAlignment="1">
      <alignment horizontal="left" vertical="center" wrapText="1"/>
    </xf>
    <xf numFmtId="0" fontId="7" fillId="0" borderId="1" xfId="3" applyFont="1" applyBorder="1" applyAlignment="1">
      <alignment horizontal="left" vertical="center" wrapText="1"/>
    </xf>
    <xf numFmtId="0" fontId="7" fillId="0" borderId="44" xfId="3" applyFont="1" applyBorder="1" applyAlignment="1">
      <alignment horizontal="left" vertical="center" wrapText="1"/>
    </xf>
    <xf numFmtId="0" fontId="7" fillId="0" borderId="22" xfId="3" applyFont="1" applyBorder="1" applyAlignment="1">
      <alignment horizontal="left" vertical="center" wrapText="1"/>
    </xf>
    <xf numFmtId="0" fontId="7" fillId="0" borderId="32" xfId="3" applyFont="1" applyBorder="1" applyAlignment="1">
      <alignment horizontal="left" vertical="center" wrapText="1"/>
    </xf>
    <xf numFmtId="0" fontId="7" fillId="0" borderId="43" xfId="3" applyFont="1" applyBorder="1" applyAlignment="1">
      <alignment horizontal="left" vertical="center" wrapText="1"/>
    </xf>
    <xf numFmtId="0" fontId="7" fillId="0" borderId="35" xfId="4" applyFont="1" applyBorder="1" applyAlignment="1">
      <alignment horizontal="center" vertical="center" wrapText="1"/>
    </xf>
    <xf numFmtId="0" fontId="7" fillId="0" borderId="7" xfId="4" applyFont="1" applyBorder="1" applyAlignment="1">
      <alignment horizontal="center" vertical="center" wrapText="1"/>
    </xf>
    <xf numFmtId="0" fontId="7" fillId="0" borderId="38" xfId="4" applyFont="1" applyBorder="1" applyAlignment="1">
      <alignment horizontal="center" vertical="center" wrapText="1"/>
    </xf>
    <xf numFmtId="0" fontId="8" fillId="0" borderId="20" xfId="4" applyFont="1" applyBorder="1" applyAlignment="1">
      <alignment horizontal="center" vertical="center" wrapText="1"/>
    </xf>
    <xf numFmtId="0" fontId="8" fillId="0" borderId="2" xfId="4" applyFont="1" applyBorder="1" applyAlignment="1">
      <alignment horizontal="center" vertical="center" wrapText="1"/>
    </xf>
    <xf numFmtId="0" fontId="7" fillId="0" borderId="8" xfId="4" applyFont="1" applyBorder="1" applyAlignment="1">
      <alignment horizontal="center" vertical="center" wrapText="1"/>
    </xf>
    <xf numFmtId="0" fontId="7" fillId="0" borderId="9" xfId="4" applyFont="1" applyBorder="1" applyAlignment="1">
      <alignment horizontal="center" vertical="center" wrapText="1"/>
    </xf>
    <xf numFmtId="0" fontId="7" fillId="0" borderId="10" xfId="4" applyFont="1" applyBorder="1" applyAlignment="1">
      <alignment horizontal="center" vertical="center" wrapText="1"/>
    </xf>
    <xf numFmtId="0" fontId="7" fillId="0" borderId="21" xfId="4" applyFont="1" applyBorder="1" applyAlignment="1">
      <alignment horizontal="center" vertical="center" wrapText="1"/>
    </xf>
    <xf numFmtId="0" fontId="7" fillId="0" borderId="1" xfId="4" applyFont="1" applyBorder="1" applyAlignment="1">
      <alignment horizontal="center" vertical="center" wrapText="1"/>
    </xf>
    <xf numFmtId="0" fontId="7" fillId="0" borderId="26" xfId="4" applyFont="1" applyBorder="1" applyAlignment="1">
      <alignment horizontal="center" vertical="center" wrapText="1"/>
    </xf>
    <xf numFmtId="0" fontId="7" fillId="0" borderId="8" xfId="4" applyFont="1" applyBorder="1" applyAlignment="1">
      <alignment horizontal="center" vertical="center"/>
    </xf>
    <xf numFmtId="0" fontId="7" fillId="0" borderId="9" xfId="4"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7" fillId="0" borderId="0" xfId="4" applyFont="1" applyAlignment="1">
      <alignment horizontal="center" vertical="center"/>
    </xf>
    <xf numFmtId="0" fontId="7" fillId="0" borderId="12" xfId="4" applyFont="1" applyBorder="1" applyAlignment="1">
      <alignment horizontal="center" vertical="center"/>
    </xf>
    <xf numFmtId="0" fontId="7" fillId="0" borderId="5" xfId="3" applyFont="1" applyBorder="1" applyAlignment="1">
      <alignment horizontal="center" vertical="center" wrapText="1"/>
    </xf>
    <xf numFmtId="0" fontId="7" fillId="0" borderId="4" xfId="3" applyFont="1" applyBorder="1" applyAlignment="1">
      <alignment horizontal="center" vertical="center" wrapText="1"/>
    </xf>
    <xf numFmtId="0" fontId="7" fillId="0" borderId="35" xfId="3" applyFont="1" applyBorder="1" applyAlignment="1">
      <alignment horizontal="left" vertical="top" wrapText="1"/>
    </xf>
    <xf numFmtId="0" fontId="7" fillId="0" borderId="7" xfId="3" applyFont="1" applyBorder="1" applyAlignment="1">
      <alignment horizontal="left" vertical="top" wrapText="1"/>
    </xf>
    <xf numFmtId="0" fontId="7" fillId="0" borderId="38" xfId="3" applyFont="1" applyBorder="1" applyAlignment="1">
      <alignment horizontal="left" vertical="top" wrapText="1"/>
    </xf>
    <xf numFmtId="0" fontId="7" fillId="0" borderId="35" xfId="2" applyFont="1" applyBorder="1" applyAlignment="1" applyProtection="1">
      <alignment horizontal="center" vertical="center" wrapText="1"/>
      <protection locked="0"/>
    </xf>
    <xf numFmtId="0" fontId="7" fillId="0" borderId="7" xfId="2" applyFont="1" applyBorder="1" applyAlignment="1" applyProtection="1">
      <alignment horizontal="center" vertical="center" wrapText="1"/>
      <protection locked="0"/>
    </xf>
    <xf numFmtId="0" fontId="7" fillId="0" borderId="38" xfId="2" applyFont="1" applyBorder="1" applyAlignment="1" applyProtection="1">
      <alignment horizontal="center" vertical="center" wrapText="1"/>
      <protection locked="0"/>
    </xf>
    <xf numFmtId="0" fontId="7" fillId="0" borderId="35" xfId="3" applyFont="1" applyBorder="1" applyAlignment="1">
      <alignment horizontal="center" vertical="center"/>
    </xf>
    <xf numFmtId="0" fontId="7" fillId="0" borderId="7" xfId="3" applyFont="1" applyBorder="1" applyAlignment="1">
      <alignment horizontal="center" vertical="center"/>
    </xf>
    <xf numFmtId="0" fontId="7" fillId="0" borderId="59" xfId="3" applyFont="1" applyBorder="1" applyAlignment="1">
      <alignment horizontal="center" vertical="center"/>
    </xf>
    <xf numFmtId="0" fontId="7" fillId="0" borderId="38" xfId="3" applyFont="1" applyBorder="1" applyAlignment="1">
      <alignment horizontal="center" vertical="center"/>
    </xf>
    <xf numFmtId="0" fontId="8" fillId="0" borderId="2" xfId="4" applyFont="1" applyBorder="1" applyAlignment="1">
      <alignment horizontal="center" vertical="center"/>
    </xf>
    <xf numFmtId="0" fontId="7" fillId="0" borderId="39" xfId="3" applyFont="1" applyBorder="1" applyAlignment="1">
      <alignment horizontal="left" vertical="top" wrapText="1"/>
    </xf>
    <xf numFmtId="0" fontId="7" fillId="0" borderId="39" xfId="3" applyFont="1" applyBorder="1" applyAlignment="1">
      <alignment horizontal="left" vertical="top"/>
    </xf>
  </cellXfs>
  <cellStyles count="5">
    <cellStyle name="標準" xfId="0" builtinId="0"/>
    <cellStyle name="標準 2" xfId="1" xr:uid="{00000000-0005-0000-0000-000002000000}"/>
    <cellStyle name="標準_授業計画書" xfId="2" xr:uid="{00000000-0005-0000-0000-000003000000}"/>
    <cellStyle name="標準_単元（探索）" xfId="3" xr:uid="{00000000-0005-0000-0000-000004000000}"/>
    <cellStyle name="標準_単元（探索）_評価規準4"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11</xdr:row>
      <xdr:rowOff>1324010</xdr:rowOff>
    </xdr:from>
    <xdr:to>
      <xdr:col>13</xdr:col>
      <xdr:colOff>200025</xdr:colOff>
      <xdr:row>11</xdr:row>
      <xdr:rowOff>3464943</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753135"/>
          <a:ext cx="6000750" cy="2140933"/>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7"/>
  <sheetViews>
    <sheetView showGridLines="0" tabSelected="1" topLeftCell="A11" zoomScaleNormal="100" zoomScaleSheetLayoutView="130" workbookViewId="0">
      <selection activeCell="U12" sqref="U12"/>
    </sheetView>
  </sheetViews>
  <sheetFormatPr defaultColWidth="9" defaultRowHeight="13.5" x14ac:dyDescent="0.15"/>
  <cols>
    <col min="1" max="2" width="2.625" style="2" customWidth="1"/>
    <col min="3" max="3" width="5.375" style="2" customWidth="1"/>
    <col min="4" max="4" width="3.75" style="2" customWidth="1"/>
    <col min="5" max="5" width="3.375" style="2" bestFit="1" customWidth="1"/>
    <col min="6" max="6" width="18.125" style="2" customWidth="1"/>
    <col min="7" max="9" width="9" style="2"/>
    <col min="10" max="10" width="5.75" style="2" customWidth="1"/>
    <col min="11" max="11" width="3.875" style="2" customWidth="1"/>
    <col min="12" max="12" width="6.125" style="2" customWidth="1"/>
    <col min="13" max="13" width="4" style="2" customWidth="1"/>
    <col min="14" max="14" width="3.125" style="2" customWidth="1"/>
    <col min="15" max="17" width="3.5" style="2" customWidth="1"/>
    <col min="18" max="18" width="4.875" style="2" customWidth="1"/>
    <col min="19" max="19" width="6.375" style="2" customWidth="1"/>
    <col min="20" max="16384" width="9" style="2"/>
  </cols>
  <sheetData>
    <row r="1" spans="1:23" ht="16.5" customHeight="1" x14ac:dyDescent="0.15">
      <c r="A1" s="1"/>
      <c r="J1" s="3"/>
      <c r="K1" s="3"/>
    </row>
    <row r="2" spans="1:23" ht="35.25" customHeight="1" x14ac:dyDescent="0.15">
      <c r="A2" s="111" t="s">
        <v>0</v>
      </c>
      <c r="B2" s="112"/>
      <c r="C2" s="113"/>
      <c r="D2" s="123" t="s">
        <v>1</v>
      </c>
      <c r="E2" s="124"/>
      <c r="F2" s="124"/>
      <c r="G2" s="125"/>
      <c r="H2" s="55" t="s">
        <v>2</v>
      </c>
      <c r="I2" s="129"/>
      <c r="J2" s="130"/>
      <c r="K2" s="131"/>
      <c r="L2" s="55" t="s">
        <v>3</v>
      </c>
      <c r="M2" s="56"/>
      <c r="N2" s="57"/>
      <c r="O2" s="58"/>
      <c r="P2" s="57"/>
      <c r="Q2" s="58"/>
      <c r="R2" s="57"/>
      <c r="S2" s="59"/>
    </row>
    <row r="3" spans="1:23" ht="35.25" customHeight="1" x14ac:dyDescent="0.15">
      <c r="A3" s="113" t="s">
        <v>4</v>
      </c>
      <c r="B3" s="116"/>
      <c r="C3" s="116"/>
      <c r="D3" s="123" t="s">
        <v>5</v>
      </c>
      <c r="E3" s="124"/>
      <c r="F3" s="124"/>
      <c r="G3" s="124"/>
      <c r="H3" s="124"/>
      <c r="I3" s="125"/>
      <c r="J3" s="9"/>
      <c r="K3" s="10">
        <v>5</v>
      </c>
      <c r="L3" s="11" t="s">
        <v>6</v>
      </c>
      <c r="M3" s="54" t="s">
        <v>7</v>
      </c>
      <c r="N3" s="10">
        <v>8</v>
      </c>
      <c r="O3" s="12" t="s">
        <v>8</v>
      </c>
      <c r="P3" s="60"/>
      <c r="Q3" s="11"/>
      <c r="R3" s="11"/>
      <c r="S3" s="61"/>
    </row>
    <row r="4" spans="1:23" ht="35.25" customHeight="1" x14ac:dyDescent="0.15">
      <c r="A4" s="111" t="s">
        <v>9</v>
      </c>
      <c r="B4" s="116"/>
      <c r="C4" s="113"/>
      <c r="D4" s="126" t="s">
        <v>10</v>
      </c>
      <c r="E4" s="127"/>
      <c r="F4" s="127"/>
      <c r="G4" s="127"/>
      <c r="H4" s="127"/>
      <c r="I4" s="127"/>
      <c r="J4" s="127"/>
      <c r="K4" s="127"/>
      <c r="L4" s="127"/>
      <c r="M4" s="127"/>
      <c r="N4" s="127"/>
      <c r="O4" s="127"/>
      <c r="P4" s="127"/>
      <c r="Q4" s="127"/>
      <c r="R4" s="127"/>
      <c r="S4" s="128"/>
      <c r="W4" s="4"/>
    </row>
    <row r="5" spans="1:23" ht="27" customHeight="1" x14ac:dyDescent="0.15">
      <c r="A5" s="79" t="s">
        <v>11</v>
      </c>
      <c r="B5" s="80"/>
      <c r="C5" s="80"/>
      <c r="D5" s="80"/>
      <c r="E5" s="80"/>
      <c r="F5" s="117" t="s">
        <v>12</v>
      </c>
      <c r="G5" s="118"/>
      <c r="H5" s="118"/>
      <c r="I5" s="118"/>
      <c r="J5" s="118"/>
      <c r="K5" s="118"/>
      <c r="L5" s="118"/>
      <c r="M5" s="118"/>
      <c r="N5" s="118"/>
      <c r="O5" s="118"/>
      <c r="P5" s="118"/>
      <c r="Q5" s="118"/>
      <c r="R5" s="118"/>
      <c r="S5" s="119"/>
    </row>
    <row r="6" spans="1:23" ht="27" customHeight="1" thickBot="1" x14ac:dyDescent="0.2">
      <c r="A6" s="81"/>
      <c r="B6" s="82"/>
      <c r="C6" s="82"/>
      <c r="D6" s="82"/>
      <c r="E6" s="82"/>
      <c r="F6" s="120"/>
      <c r="G6" s="121"/>
      <c r="H6" s="121"/>
      <c r="I6" s="121"/>
      <c r="J6" s="121"/>
      <c r="K6" s="121"/>
      <c r="L6" s="121"/>
      <c r="M6" s="121"/>
      <c r="N6" s="121"/>
      <c r="O6" s="121"/>
      <c r="P6" s="121"/>
      <c r="Q6" s="121"/>
      <c r="R6" s="121"/>
      <c r="S6" s="122"/>
    </row>
    <row r="7" spans="1:23" ht="14.25" thickTop="1" x14ac:dyDescent="0.15">
      <c r="A7" s="83" t="s">
        <v>13</v>
      </c>
      <c r="B7" s="83" t="s">
        <v>14</v>
      </c>
      <c r="C7" s="99" t="s">
        <v>15</v>
      </c>
      <c r="D7" s="99"/>
      <c r="E7" s="99"/>
      <c r="F7" s="99" t="s">
        <v>16</v>
      </c>
      <c r="G7" s="99"/>
      <c r="H7" s="99"/>
      <c r="I7" s="99"/>
      <c r="J7" s="99" t="s">
        <v>17</v>
      </c>
      <c r="K7" s="99"/>
      <c r="L7" s="99"/>
      <c r="M7" s="99"/>
      <c r="N7" s="100"/>
      <c r="O7" s="93" t="s">
        <v>18</v>
      </c>
      <c r="P7" s="94"/>
      <c r="Q7" s="94"/>
      <c r="R7" s="94"/>
      <c r="S7" s="95"/>
    </row>
    <row r="8" spans="1:23" ht="24" customHeight="1" x14ac:dyDescent="0.15">
      <c r="A8" s="84"/>
      <c r="B8" s="84"/>
      <c r="C8" s="101"/>
      <c r="D8" s="101"/>
      <c r="E8" s="101"/>
      <c r="F8" s="101"/>
      <c r="G8" s="101"/>
      <c r="H8" s="101"/>
      <c r="I8" s="101"/>
      <c r="J8" s="101"/>
      <c r="K8" s="101"/>
      <c r="L8" s="101"/>
      <c r="M8" s="101"/>
      <c r="N8" s="102"/>
      <c r="O8" s="96" t="s">
        <v>19</v>
      </c>
      <c r="P8" s="97"/>
      <c r="Q8" s="98"/>
      <c r="R8" s="132" t="s">
        <v>20</v>
      </c>
      <c r="S8" s="133"/>
    </row>
    <row r="9" spans="1:23" ht="20.25" customHeight="1" x14ac:dyDescent="0.15">
      <c r="A9" s="85"/>
      <c r="B9" s="85"/>
      <c r="C9" s="103"/>
      <c r="D9" s="103"/>
      <c r="E9" s="103"/>
      <c r="F9" s="103"/>
      <c r="G9" s="103"/>
      <c r="H9" s="103"/>
      <c r="I9" s="103"/>
      <c r="J9" s="103"/>
      <c r="K9" s="103"/>
      <c r="L9" s="103"/>
      <c r="M9" s="103"/>
      <c r="N9" s="104"/>
      <c r="O9" s="13" t="s">
        <v>21</v>
      </c>
      <c r="P9" s="14" t="s">
        <v>22</v>
      </c>
      <c r="Q9" s="14" t="s">
        <v>23</v>
      </c>
      <c r="R9" s="134"/>
      <c r="S9" s="135"/>
    </row>
    <row r="10" spans="1:23" ht="48" customHeight="1" x14ac:dyDescent="0.15">
      <c r="A10" s="114" t="s">
        <v>24</v>
      </c>
      <c r="B10" s="15">
        <v>5</v>
      </c>
      <c r="C10" s="86" t="s">
        <v>25</v>
      </c>
      <c r="D10" s="87"/>
      <c r="E10" s="88"/>
      <c r="F10" s="143" t="s">
        <v>75</v>
      </c>
      <c r="G10" s="144"/>
      <c r="H10" s="144"/>
      <c r="I10" s="145"/>
      <c r="J10" s="86" t="s">
        <v>76</v>
      </c>
      <c r="K10" s="87"/>
      <c r="L10" s="87"/>
      <c r="M10" s="87"/>
      <c r="N10" s="88"/>
      <c r="O10" s="16"/>
      <c r="P10" s="17"/>
      <c r="Q10" s="17"/>
      <c r="R10" s="146"/>
      <c r="S10" s="147"/>
    </row>
    <row r="11" spans="1:23" ht="66" customHeight="1" x14ac:dyDescent="0.15">
      <c r="A11" s="115"/>
      <c r="B11" s="18"/>
      <c r="C11" s="70"/>
      <c r="D11" s="71"/>
      <c r="E11" s="72"/>
      <c r="F11" s="105" t="s">
        <v>26</v>
      </c>
      <c r="G11" s="106"/>
      <c r="H11" s="106"/>
      <c r="I11" s="107"/>
      <c r="J11" s="70"/>
      <c r="K11" s="71"/>
      <c r="L11" s="71"/>
      <c r="M11" s="71"/>
      <c r="N11" s="72"/>
      <c r="O11" s="19"/>
      <c r="P11" s="20"/>
      <c r="Q11" s="20"/>
      <c r="R11" s="91"/>
      <c r="S11" s="92"/>
    </row>
    <row r="12" spans="1:23" ht="290.25" customHeight="1" x14ac:dyDescent="0.15">
      <c r="A12" s="89" t="s">
        <v>27</v>
      </c>
      <c r="B12" s="21">
        <v>10</v>
      </c>
      <c r="C12" s="86" t="s">
        <v>28</v>
      </c>
      <c r="D12" s="87"/>
      <c r="E12" s="88"/>
      <c r="F12" s="136" t="s">
        <v>29</v>
      </c>
      <c r="G12" s="137"/>
      <c r="H12" s="137"/>
      <c r="I12" s="138"/>
      <c r="J12" s="86" t="s">
        <v>77</v>
      </c>
      <c r="K12" s="87"/>
      <c r="L12" s="87"/>
      <c r="M12" s="87"/>
      <c r="N12" s="88"/>
      <c r="O12" s="67" t="s">
        <v>83</v>
      </c>
      <c r="P12" s="22"/>
      <c r="Q12" s="22"/>
      <c r="R12" s="148" t="s">
        <v>84</v>
      </c>
      <c r="S12" s="138"/>
    </row>
    <row r="13" spans="1:23" ht="126" customHeight="1" x14ac:dyDescent="0.15">
      <c r="A13" s="90"/>
      <c r="B13" s="23">
        <v>20</v>
      </c>
      <c r="C13" s="108" t="s">
        <v>78</v>
      </c>
      <c r="D13" s="109"/>
      <c r="E13" s="110"/>
      <c r="F13" s="140" t="s">
        <v>79</v>
      </c>
      <c r="G13" s="141"/>
      <c r="H13" s="141"/>
      <c r="I13" s="142"/>
      <c r="J13" s="108" t="s">
        <v>81</v>
      </c>
      <c r="K13" s="109"/>
      <c r="L13" s="109"/>
      <c r="M13" s="109"/>
      <c r="N13" s="110"/>
      <c r="O13" s="24"/>
      <c r="P13" s="25" t="s">
        <v>30</v>
      </c>
      <c r="Q13" s="25"/>
      <c r="R13" s="139" t="s">
        <v>80</v>
      </c>
      <c r="S13" s="110"/>
    </row>
    <row r="14" spans="1:23" ht="82.5" customHeight="1" x14ac:dyDescent="0.15">
      <c r="A14" s="62" t="s">
        <v>31</v>
      </c>
      <c r="B14" s="63">
        <v>15</v>
      </c>
      <c r="C14" s="76" t="s">
        <v>32</v>
      </c>
      <c r="D14" s="77"/>
      <c r="E14" s="78"/>
      <c r="F14" s="73" t="s">
        <v>82</v>
      </c>
      <c r="G14" s="74"/>
      <c r="H14" s="74"/>
      <c r="I14" s="75"/>
      <c r="J14" s="70" t="s">
        <v>33</v>
      </c>
      <c r="K14" s="71"/>
      <c r="L14" s="71"/>
      <c r="M14" s="71"/>
      <c r="N14" s="72"/>
      <c r="O14" s="64"/>
      <c r="P14" s="65"/>
      <c r="Q14" s="66"/>
      <c r="R14" s="68"/>
      <c r="S14" s="69"/>
    </row>
    <row r="17" spans="2:2" x14ac:dyDescent="0.15">
      <c r="B17" s="2">
        <f>SUM(B10:B14)</f>
        <v>50</v>
      </c>
    </row>
  </sheetData>
  <mergeCells count="39">
    <mergeCell ref="R8:S9"/>
    <mergeCell ref="F7:I9"/>
    <mergeCell ref="J12:N12"/>
    <mergeCell ref="J13:N13"/>
    <mergeCell ref="F12:I12"/>
    <mergeCell ref="R13:S13"/>
    <mergeCell ref="F13:I13"/>
    <mergeCell ref="F10:I10"/>
    <mergeCell ref="R10:S10"/>
    <mergeCell ref="J10:N10"/>
    <mergeCell ref="R12:S12"/>
    <mergeCell ref="F5:S6"/>
    <mergeCell ref="A3:C3"/>
    <mergeCell ref="D3:I3"/>
    <mergeCell ref="D4:S4"/>
    <mergeCell ref="D2:G2"/>
    <mergeCell ref="I2:K2"/>
    <mergeCell ref="C13:E13"/>
    <mergeCell ref="A2:C2"/>
    <mergeCell ref="A10:A11"/>
    <mergeCell ref="C7:E9"/>
    <mergeCell ref="A4:C4"/>
    <mergeCell ref="C12:E12"/>
    <mergeCell ref="R14:S14"/>
    <mergeCell ref="J14:N14"/>
    <mergeCell ref="F14:I14"/>
    <mergeCell ref="C14:E14"/>
    <mergeCell ref="A5:E6"/>
    <mergeCell ref="B7:B9"/>
    <mergeCell ref="A7:A9"/>
    <mergeCell ref="C10:E10"/>
    <mergeCell ref="C11:E11"/>
    <mergeCell ref="A12:A13"/>
    <mergeCell ref="R11:S11"/>
    <mergeCell ref="O7:S7"/>
    <mergeCell ref="O8:Q8"/>
    <mergeCell ref="J7:N9"/>
    <mergeCell ref="F11:I11"/>
    <mergeCell ref="J11:N11"/>
  </mergeCells>
  <phoneticPr fontId="2"/>
  <pageMargins left="0.65" right="0.39370078740157483" top="0.59055118110236227" bottom="0.59055118110236227" header="0" footer="0"/>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U26"/>
  <sheetViews>
    <sheetView topLeftCell="A5" zoomScaleNormal="100" workbookViewId="0">
      <selection activeCell="A5" sqref="A5:U5"/>
    </sheetView>
  </sheetViews>
  <sheetFormatPr defaultColWidth="4.125" defaultRowHeight="21" customHeight="1" x14ac:dyDescent="0.15"/>
  <cols>
    <col min="1" max="21" width="4.75" style="5" customWidth="1"/>
    <col min="22" max="16384" width="4.125" style="5"/>
  </cols>
  <sheetData>
    <row r="1" spans="1:21" ht="21" customHeight="1" x14ac:dyDescent="0.15">
      <c r="B1" s="26"/>
      <c r="C1" s="26"/>
      <c r="D1" s="26"/>
      <c r="E1" s="26"/>
      <c r="F1" s="26"/>
      <c r="G1" s="26"/>
      <c r="H1" s="26"/>
      <c r="I1" s="26"/>
      <c r="J1" s="26"/>
      <c r="K1" s="26"/>
      <c r="L1" s="27"/>
      <c r="M1" s="27"/>
      <c r="N1" s="27"/>
      <c r="O1" s="27"/>
      <c r="P1" s="27"/>
      <c r="Q1" s="27"/>
      <c r="R1" s="27"/>
    </row>
    <row r="2" spans="1:21" ht="21" customHeight="1" x14ac:dyDescent="0.15">
      <c r="A2" s="190" t="s">
        <v>0</v>
      </c>
      <c r="B2" s="191"/>
      <c r="C2" s="191"/>
      <c r="D2" s="192" t="str">
        <f>学習指導案!D2</f>
        <v>情報システムのプログラミング</v>
      </c>
      <c r="E2" s="191"/>
      <c r="F2" s="191"/>
      <c r="G2" s="191"/>
      <c r="H2" s="191"/>
      <c r="I2" s="191"/>
      <c r="J2" s="191"/>
      <c r="K2" s="193"/>
      <c r="L2" s="152" t="s">
        <v>35</v>
      </c>
      <c r="M2" s="152"/>
      <c r="N2" s="152"/>
      <c r="O2" s="152"/>
      <c r="P2" s="152" t="s">
        <v>62</v>
      </c>
      <c r="Q2" s="152"/>
      <c r="R2" s="152"/>
      <c r="S2" s="152"/>
      <c r="T2" s="152"/>
      <c r="U2" s="152"/>
    </row>
    <row r="3" spans="1:21" ht="21" customHeight="1" x14ac:dyDescent="0.15">
      <c r="A3" s="187" t="s">
        <v>4</v>
      </c>
      <c r="B3" s="188"/>
      <c r="C3" s="189"/>
      <c r="D3" s="187" t="str">
        <f>学習指導案!D3</f>
        <v>情報システムの設計</v>
      </c>
      <c r="E3" s="188"/>
      <c r="F3" s="188"/>
      <c r="G3" s="188"/>
      <c r="H3" s="188"/>
      <c r="I3" s="189"/>
      <c r="J3" s="152" t="s">
        <v>36</v>
      </c>
      <c r="K3" s="152"/>
      <c r="L3" s="152">
        <f>学習指導案!N3</f>
        <v>8</v>
      </c>
      <c r="M3" s="152"/>
      <c r="N3" s="152" t="s">
        <v>37</v>
      </c>
      <c r="O3" s="152"/>
      <c r="P3" s="152"/>
      <c r="Q3" s="152"/>
      <c r="R3" s="152"/>
      <c r="S3" s="152"/>
      <c r="T3" s="152"/>
      <c r="U3" s="152"/>
    </row>
    <row r="4" spans="1:21" ht="21" customHeight="1" x14ac:dyDescent="0.15">
      <c r="A4" s="28" t="s">
        <v>38</v>
      </c>
    </row>
    <row r="5" spans="1:21" ht="78" customHeight="1" x14ac:dyDescent="0.15">
      <c r="A5" s="184" t="s">
        <v>63</v>
      </c>
      <c r="B5" s="185"/>
      <c r="C5" s="185"/>
      <c r="D5" s="185"/>
      <c r="E5" s="185"/>
      <c r="F5" s="185"/>
      <c r="G5" s="185"/>
      <c r="H5" s="185"/>
      <c r="I5" s="185"/>
      <c r="J5" s="185"/>
      <c r="K5" s="185"/>
      <c r="L5" s="185"/>
      <c r="M5" s="185"/>
      <c r="N5" s="185"/>
      <c r="O5" s="185"/>
      <c r="P5" s="185"/>
      <c r="Q5" s="185"/>
      <c r="R5" s="185"/>
      <c r="S5" s="185"/>
      <c r="T5" s="185"/>
      <c r="U5" s="186"/>
    </row>
    <row r="6" spans="1:21" ht="21" customHeight="1" x14ac:dyDescent="0.15">
      <c r="A6" s="29"/>
    </row>
    <row r="7" spans="1:21" ht="21" customHeight="1" x14ac:dyDescent="0.15">
      <c r="A7" s="152" t="s">
        <v>39</v>
      </c>
      <c r="B7" s="152"/>
      <c r="C7" s="152"/>
      <c r="D7" s="152"/>
      <c r="E7" s="152"/>
      <c r="F7" s="152"/>
      <c r="G7" s="152"/>
      <c r="H7" s="152" t="s">
        <v>40</v>
      </c>
      <c r="I7" s="152"/>
      <c r="J7" s="152"/>
      <c r="K7" s="152"/>
      <c r="L7" s="152"/>
      <c r="M7" s="152"/>
      <c r="N7" s="152"/>
      <c r="O7" s="152" t="s">
        <v>41</v>
      </c>
      <c r="P7" s="152"/>
      <c r="Q7" s="152"/>
      <c r="R7" s="152"/>
      <c r="S7" s="152"/>
      <c r="T7" s="152"/>
      <c r="U7" s="152"/>
    </row>
    <row r="8" spans="1:21" ht="85.5" customHeight="1" x14ac:dyDescent="0.15">
      <c r="A8" s="195" t="s">
        <v>85</v>
      </c>
      <c r="B8" s="195"/>
      <c r="C8" s="195"/>
      <c r="D8" s="195"/>
      <c r="E8" s="195"/>
      <c r="F8" s="195"/>
      <c r="G8" s="195"/>
      <c r="H8" s="195" t="s">
        <v>64</v>
      </c>
      <c r="I8" s="195"/>
      <c r="J8" s="195"/>
      <c r="K8" s="195"/>
      <c r="L8" s="195"/>
      <c r="M8" s="195"/>
      <c r="N8" s="195"/>
      <c r="O8" s="195" t="s">
        <v>65</v>
      </c>
      <c r="P8" s="196"/>
      <c r="Q8" s="196"/>
      <c r="R8" s="196"/>
      <c r="S8" s="196"/>
      <c r="T8" s="196"/>
      <c r="U8" s="196"/>
    </row>
    <row r="9" spans="1:21" ht="21" customHeight="1" x14ac:dyDescent="0.15">
      <c r="A9" s="28" t="s">
        <v>42</v>
      </c>
      <c r="C9" s="30"/>
      <c r="D9" s="30"/>
      <c r="E9" s="30"/>
      <c r="F9" s="31"/>
      <c r="G9" s="31"/>
      <c r="H9" s="31"/>
      <c r="I9" s="31"/>
      <c r="J9" s="31"/>
      <c r="K9" s="31"/>
      <c r="L9" s="31"/>
      <c r="M9" s="31"/>
      <c r="N9" s="31"/>
      <c r="O9" s="32"/>
      <c r="P9" s="32"/>
      <c r="Q9" s="32"/>
    </row>
    <row r="10" spans="1:21" ht="21" customHeight="1" x14ac:dyDescent="0.15">
      <c r="A10" s="152" t="s">
        <v>39</v>
      </c>
      <c r="B10" s="152"/>
      <c r="C10" s="152"/>
      <c r="D10" s="152"/>
      <c r="E10" s="152"/>
      <c r="F10" s="152"/>
      <c r="G10" s="152"/>
      <c r="H10" s="152" t="s">
        <v>40</v>
      </c>
      <c r="I10" s="152"/>
      <c r="J10" s="152"/>
      <c r="K10" s="152"/>
      <c r="L10" s="152"/>
      <c r="M10" s="152"/>
      <c r="N10" s="152"/>
      <c r="O10" s="152" t="s">
        <v>41</v>
      </c>
      <c r="P10" s="152"/>
      <c r="Q10" s="152"/>
      <c r="R10" s="152"/>
      <c r="S10" s="152"/>
      <c r="T10" s="152"/>
      <c r="U10" s="152"/>
    </row>
    <row r="11" spans="1:21" ht="53.25" customHeight="1" x14ac:dyDescent="0.15">
      <c r="A11" s="182" t="s">
        <v>43</v>
      </c>
      <c r="B11" s="162" t="s">
        <v>44</v>
      </c>
      <c r="C11" s="163"/>
      <c r="D11" s="163"/>
      <c r="E11" s="163"/>
      <c r="F11" s="163"/>
      <c r="G11" s="164"/>
      <c r="H11" s="182" t="s">
        <v>43</v>
      </c>
      <c r="I11" s="162" t="s">
        <v>45</v>
      </c>
      <c r="J11" s="163"/>
      <c r="K11" s="163"/>
      <c r="L11" s="163"/>
      <c r="M11" s="163"/>
      <c r="N11" s="164"/>
      <c r="O11" s="182" t="s">
        <v>43</v>
      </c>
      <c r="P11" s="162" t="s">
        <v>66</v>
      </c>
      <c r="Q11" s="163"/>
      <c r="R11" s="163"/>
      <c r="S11" s="163"/>
      <c r="T11" s="163"/>
      <c r="U11" s="164"/>
    </row>
    <row r="12" spans="1:21" s="6" customFormat="1" ht="21" customHeight="1" x14ac:dyDescent="0.15">
      <c r="A12" s="183"/>
      <c r="B12" s="159" t="s">
        <v>71</v>
      </c>
      <c r="C12" s="160"/>
      <c r="D12" s="160"/>
      <c r="E12" s="160"/>
      <c r="F12" s="160"/>
      <c r="G12" s="161"/>
      <c r="H12" s="183"/>
      <c r="I12" s="159" t="s">
        <v>73</v>
      </c>
      <c r="J12" s="160"/>
      <c r="K12" s="160"/>
      <c r="L12" s="160"/>
      <c r="M12" s="160"/>
      <c r="N12" s="161"/>
      <c r="O12" s="183"/>
      <c r="P12" s="159" t="s">
        <v>74</v>
      </c>
      <c r="Q12" s="160"/>
      <c r="R12" s="160"/>
      <c r="S12" s="160"/>
      <c r="T12" s="160"/>
      <c r="U12" s="161"/>
    </row>
    <row r="13" spans="1:21" s="6" customFormat="1" ht="56.25" customHeight="1" x14ac:dyDescent="0.15">
      <c r="A13" s="182" t="s">
        <v>30</v>
      </c>
      <c r="B13" s="162" t="s">
        <v>72</v>
      </c>
      <c r="C13" s="163"/>
      <c r="D13" s="163"/>
      <c r="E13" s="163"/>
      <c r="F13" s="163"/>
      <c r="G13" s="164"/>
      <c r="H13" s="182" t="s">
        <v>30</v>
      </c>
      <c r="I13" s="162" t="s">
        <v>46</v>
      </c>
      <c r="J13" s="163"/>
      <c r="K13" s="163"/>
      <c r="L13" s="163"/>
      <c r="M13" s="163"/>
      <c r="N13" s="164"/>
      <c r="O13" s="182" t="s">
        <v>30</v>
      </c>
      <c r="P13" s="162" t="s">
        <v>47</v>
      </c>
      <c r="Q13" s="163"/>
      <c r="R13" s="163"/>
      <c r="S13" s="163"/>
      <c r="T13" s="163"/>
      <c r="U13" s="164"/>
    </row>
    <row r="14" spans="1:21" s="6" customFormat="1" ht="21" customHeight="1" x14ac:dyDescent="0.15">
      <c r="A14" s="183"/>
      <c r="B14" s="159" t="s">
        <v>71</v>
      </c>
      <c r="C14" s="160"/>
      <c r="D14" s="160"/>
      <c r="E14" s="160"/>
      <c r="F14" s="160"/>
      <c r="G14" s="161"/>
      <c r="H14" s="183"/>
      <c r="I14" s="159" t="s">
        <v>73</v>
      </c>
      <c r="J14" s="160"/>
      <c r="K14" s="160"/>
      <c r="L14" s="160"/>
      <c r="M14" s="160"/>
      <c r="N14" s="161"/>
      <c r="O14" s="183"/>
      <c r="P14" s="159" t="s">
        <v>71</v>
      </c>
      <c r="Q14" s="160"/>
      <c r="R14" s="160"/>
      <c r="S14" s="160"/>
      <c r="T14" s="160"/>
      <c r="U14" s="161"/>
    </row>
    <row r="15" spans="1:21" ht="60.75" customHeight="1" x14ac:dyDescent="0.15">
      <c r="A15" s="182" t="s">
        <v>34</v>
      </c>
      <c r="B15" s="162" t="s">
        <v>48</v>
      </c>
      <c r="C15" s="163"/>
      <c r="D15" s="163"/>
      <c r="E15" s="163"/>
      <c r="F15" s="163"/>
      <c r="G15" s="164"/>
      <c r="H15" s="182" t="s">
        <v>34</v>
      </c>
      <c r="I15" s="162" t="s">
        <v>49</v>
      </c>
      <c r="J15" s="163"/>
      <c r="K15" s="163"/>
      <c r="L15" s="163"/>
      <c r="M15" s="163"/>
      <c r="N15" s="164"/>
      <c r="O15" s="182" t="s">
        <v>34</v>
      </c>
      <c r="P15" s="162" t="s">
        <v>67</v>
      </c>
      <c r="Q15" s="163"/>
      <c r="R15" s="163"/>
      <c r="S15" s="163"/>
      <c r="T15" s="163"/>
      <c r="U15" s="164"/>
    </row>
    <row r="16" spans="1:21" s="6" customFormat="1" ht="21" customHeight="1" x14ac:dyDescent="0.15">
      <c r="A16" s="183"/>
      <c r="B16" s="159" t="s">
        <v>71</v>
      </c>
      <c r="C16" s="160"/>
      <c r="D16" s="160"/>
      <c r="E16" s="160"/>
      <c r="F16" s="160"/>
      <c r="G16" s="161"/>
      <c r="H16" s="183"/>
      <c r="I16" s="159" t="s">
        <v>71</v>
      </c>
      <c r="J16" s="160"/>
      <c r="K16" s="160"/>
      <c r="L16" s="160"/>
      <c r="M16" s="160"/>
      <c r="N16" s="161"/>
      <c r="O16" s="183"/>
      <c r="P16" s="159" t="s">
        <v>74</v>
      </c>
      <c r="Q16" s="160"/>
      <c r="R16" s="160"/>
      <c r="S16" s="160"/>
      <c r="T16" s="160"/>
      <c r="U16" s="161"/>
    </row>
    <row r="17" spans="1:21" ht="21" customHeight="1" x14ac:dyDescent="0.15">
      <c r="A17" s="33"/>
      <c r="B17" s="34"/>
      <c r="C17" s="34"/>
      <c r="D17" s="34"/>
      <c r="E17" s="34"/>
      <c r="F17" s="33"/>
      <c r="G17" s="34"/>
      <c r="H17" s="34"/>
      <c r="I17" s="33"/>
      <c r="J17" s="34"/>
      <c r="K17" s="34"/>
      <c r="L17" s="34"/>
      <c r="M17" s="34"/>
      <c r="N17" s="34"/>
      <c r="O17" s="33"/>
      <c r="P17" s="34"/>
      <c r="Q17" s="34"/>
    </row>
    <row r="18" spans="1:21" ht="21" customHeight="1" x14ac:dyDescent="0.15">
      <c r="A18" s="35" t="s">
        <v>50</v>
      </c>
    </row>
    <row r="19" spans="1:21" s="7" customFormat="1" ht="21" customHeight="1" x14ac:dyDescent="0.15">
      <c r="A19" s="168" t="s">
        <v>51</v>
      </c>
      <c r="B19" s="168" t="s">
        <v>52</v>
      </c>
      <c r="C19" s="170" t="s">
        <v>9</v>
      </c>
      <c r="D19" s="171"/>
      <c r="E19" s="171"/>
      <c r="F19" s="172"/>
      <c r="G19" s="176" t="s">
        <v>53</v>
      </c>
      <c r="H19" s="177"/>
      <c r="I19" s="177"/>
      <c r="J19" s="177"/>
      <c r="K19" s="177"/>
      <c r="L19" s="177"/>
      <c r="M19" s="177"/>
      <c r="N19" s="178"/>
      <c r="O19" s="165" t="s">
        <v>19</v>
      </c>
      <c r="P19" s="166"/>
      <c r="Q19" s="167"/>
      <c r="R19" s="176" t="s">
        <v>20</v>
      </c>
      <c r="S19" s="177"/>
      <c r="T19" s="177"/>
      <c r="U19" s="178"/>
    </row>
    <row r="20" spans="1:21" s="7" customFormat="1" ht="21" customHeight="1" x14ac:dyDescent="0.15">
      <c r="A20" s="194"/>
      <c r="B20" s="169"/>
      <c r="C20" s="173"/>
      <c r="D20" s="174"/>
      <c r="E20" s="174"/>
      <c r="F20" s="175"/>
      <c r="G20" s="179"/>
      <c r="H20" s="180"/>
      <c r="I20" s="180"/>
      <c r="J20" s="180"/>
      <c r="K20" s="180"/>
      <c r="L20" s="180"/>
      <c r="M20" s="180"/>
      <c r="N20" s="181"/>
      <c r="O20" s="36" t="s">
        <v>21</v>
      </c>
      <c r="P20" s="37" t="s">
        <v>22</v>
      </c>
      <c r="Q20" s="38" t="s">
        <v>23</v>
      </c>
      <c r="R20" s="179"/>
      <c r="S20" s="180"/>
      <c r="T20" s="180"/>
      <c r="U20" s="181"/>
    </row>
    <row r="21" spans="1:21" s="7" customFormat="1" ht="69.75" customHeight="1" x14ac:dyDescent="0.15">
      <c r="A21" s="39">
        <v>1</v>
      </c>
      <c r="B21" s="39">
        <v>2</v>
      </c>
      <c r="C21" s="156" t="s">
        <v>54</v>
      </c>
      <c r="D21" s="157"/>
      <c r="E21" s="157"/>
      <c r="F21" s="158"/>
      <c r="G21" s="156" t="s">
        <v>55</v>
      </c>
      <c r="H21" s="157"/>
      <c r="I21" s="157"/>
      <c r="J21" s="157"/>
      <c r="K21" s="157"/>
      <c r="L21" s="157"/>
      <c r="M21" s="157"/>
      <c r="N21" s="158"/>
      <c r="O21" s="40" t="s">
        <v>43</v>
      </c>
      <c r="P21" s="41"/>
      <c r="Q21" s="42" t="s">
        <v>43</v>
      </c>
      <c r="R21" s="156" t="s">
        <v>69</v>
      </c>
      <c r="S21" s="157"/>
      <c r="T21" s="157"/>
      <c r="U21" s="158"/>
    </row>
    <row r="22" spans="1:21" s="7" customFormat="1" ht="69.75" customHeight="1" x14ac:dyDescent="0.15">
      <c r="A22" s="43">
        <v>2</v>
      </c>
      <c r="B22" s="43">
        <v>4</v>
      </c>
      <c r="C22" s="149" t="s">
        <v>56</v>
      </c>
      <c r="D22" s="150"/>
      <c r="E22" s="150"/>
      <c r="F22" s="151"/>
      <c r="G22" s="149" t="s">
        <v>57</v>
      </c>
      <c r="H22" s="150"/>
      <c r="I22" s="150"/>
      <c r="J22" s="150"/>
      <c r="K22" s="150"/>
      <c r="L22" s="150"/>
      <c r="M22" s="150"/>
      <c r="N22" s="151"/>
      <c r="O22" s="44" t="s">
        <v>30</v>
      </c>
      <c r="P22" s="45" t="s">
        <v>58</v>
      </c>
      <c r="Q22" s="46" t="s">
        <v>30</v>
      </c>
      <c r="R22" s="149" t="s">
        <v>68</v>
      </c>
      <c r="S22" s="150"/>
      <c r="T22" s="150"/>
      <c r="U22" s="151"/>
    </row>
    <row r="23" spans="1:21" s="7" customFormat="1" ht="69.75" customHeight="1" x14ac:dyDescent="0.15">
      <c r="A23" s="43">
        <v>3</v>
      </c>
      <c r="B23" s="43">
        <v>2</v>
      </c>
      <c r="C23" s="149" t="s">
        <v>59</v>
      </c>
      <c r="D23" s="150"/>
      <c r="E23" s="150"/>
      <c r="F23" s="151"/>
      <c r="G23" s="149" t="s">
        <v>60</v>
      </c>
      <c r="H23" s="150"/>
      <c r="I23" s="150"/>
      <c r="J23" s="150"/>
      <c r="K23" s="150"/>
      <c r="L23" s="150"/>
      <c r="M23" s="150"/>
      <c r="N23" s="151"/>
      <c r="O23" s="47" t="s">
        <v>34</v>
      </c>
      <c r="P23" s="48" t="s">
        <v>34</v>
      </c>
      <c r="Q23" s="46" t="s">
        <v>34</v>
      </c>
      <c r="R23" s="149" t="s">
        <v>70</v>
      </c>
      <c r="S23" s="150"/>
      <c r="T23" s="150"/>
      <c r="U23" s="151"/>
    </row>
    <row r="24" spans="1:21" s="7" customFormat="1" ht="22.5" customHeight="1" x14ac:dyDescent="0.15">
      <c r="A24" s="49" t="s">
        <v>61</v>
      </c>
      <c r="B24" s="50">
        <f>SUM(B21:B23)</f>
        <v>8</v>
      </c>
      <c r="C24" s="153"/>
      <c r="D24" s="154"/>
      <c r="E24" s="154"/>
      <c r="F24" s="155"/>
      <c r="G24" s="153"/>
      <c r="H24" s="154"/>
      <c r="I24" s="154"/>
      <c r="J24" s="154"/>
      <c r="K24" s="154"/>
      <c r="L24" s="154"/>
      <c r="M24" s="154"/>
      <c r="N24" s="155"/>
      <c r="O24" s="51"/>
      <c r="P24" s="52"/>
      <c r="Q24" s="53"/>
      <c r="R24" s="153"/>
      <c r="S24" s="154"/>
      <c r="T24" s="154"/>
      <c r="U24" s="155"/>
    </row>
    <row r="26" spans="1:21" ht="21" customHeight="1" x14ac:dyDescent="0.15">
      <c r="B26" s="8">
        <f>L3</f>
        <v>8</v>
      </c>
    </row>
  </sheetData>
  <mergeCells count="65">
    <mergeCell ref="A11:A12"/>
    <mergeCell ref="H11:H12"/>
    <mergeCell ref="I15:N15"/>
    <mergeCell ref="I11:N11"/>
    <mergeCell ref="O11:O12"/>
    <mergeCell ref="O15:O16"/>
    <mergeCell ref="A15:A16"/>
    <mergeCell ref="A13:A14"/>
    <mergeCell ref="P12:U12"/>
    <mergeCell ref="B15:G15"/>
    <mergeCell ref="B11:G11"/>
    <mergeCell ref="B12:G12"/>
    <mergeCell ref="I12:N12"/>
    <mergeCell ref="P11:U11"/>
    <mergeCell ref="P15:U15"/>
    <mergeCell ref="P14:U14"/>
    <mergeCell ref="B13:G13"/>
    <mergeCell ref="H13:H14"/>
    <mergeCell ref="I13:N13"/>
    <mergeCell ref="O13:O14"/>
    <mergeCell ref="B14:G14"/>
    <mergeCell ref="I14:N14"/>
    <mergeCell ref="N3:O3"/>
    <mergeCell ref="H7:N7"/>
    <mergeCell ref="L2:O2"/>
    <mergeCell ref="A8:G8"/>
    <mergeCell ref="H8:N8"/>
    <mergeCell ref="O8:U8"/>
    <mergeCell ref="P16:U16"/>
    <mergeCell ref="R19:U20"/>
    <mergeCell ref="P2:U2"/>
    <mergeCell ref="P3:U3"/>
    <mergeCell ref="A5:U5"/>
    <mergeCell ref="A7:G7"/>
    <mergeCell ref="H10:N10"/>
    <mergeCell ref="O10:U10"/>
    <mergeCell ref="A3:C3"/>
    <mergeCell ref="D3:I3"/>
    <mergeCell ref="A2:C2"/>
    <mergeCell ref="D2:K2"/>
    <mergeCell ref="O7:U7"/>
    <mergeCell ref="A10:G10"/>
    <mergeCell ref="L3:M3"/>
    <mergeCell ref="A19:A20"/>
    <mergeCell ref="B19:B20"/>
    <mergeCell ref="C19:F20"/>
    <mergeCell ref="G19:N20"/>
    <mergeCell ref="I16:N16"/>
    <mergeCell ref="H15:H16"/>
    <mergeCell ref="R22:U22"/>
    <mergeCell ref="J3:K3"/>
    <mergeCell ref="C24:F24"/>
    <mergeCell ref="G24:N24"/>
    <mergeCell ref="R24:U24"/>
    <mergeCell ref="R21:U21"/>
    <mergeCell ref="G21:N21"/>
    <mergeCell ref="G22:N22"/>
    <mergeCell ref="G23:N23"/>
    <mergeCell ref="R23:U23"/>
    <mergeCell ref="C23:F23"/>
    <mergeCell ref="B16:G16"/>
    <mergeCell ref="P13:U13"/>
    <mergeCell ref="C21:F21"/>
    <mergeCell ref="C22:F22"/>
    <mergeCell ref="O19:Q19"/>
  </mergeCells>
  <phoneticPr fontId="2"/>
  <pageMargins left="0.7" right="0.7" top="0.42" bottom="0.54" header="0.3" footer="0.3"/>
  <pageSetup paperSize="9" scale="89" fitToHeight="0" orientation="portrait" horizontalDpi="1200" verticalDpi="1200" r:id="rId1"/>
  <ignoredErrors>
    <ignoredError sqref="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8F617252D4E3D48B0E418D592359705" ma:contentTypeVersion="3" ma:contentTypeDescription="新しいドキュメントを作成します。" ma:contentTypeScope="" ma:versionID="b1b2ea24c133eba1f6c1bda625a5b817">
  <xsd:schema xmlns:xsd="http://www.w3.org/2001/XMLSchema" xmlns:xs="http://www.w3.org/2001/XMLSchema" xmlns:p="http://schemas.microsoft.com/office/2006/metadata/properties" xmlns:ns2="8c5a10f5-d8ba-4377-9355-90b285a55d74" targetNamespace="http://schemas.microsoft.com/office/2006/metadata/properties" ma:root="true" ma:fieldsID="3186b1ed3addf30afa6c0af0fd7ea5a9" ns2:_="">
    <xsd:import namespace="8c5a10f5-d8ba-4377-9355-90b285a55d74"/>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a10f5-d8ba-4377-9355-90b285a55d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DD4579-FF5E-4A84-B9B6-437485FA728D}">
  <ds:schemaRefs>
    <ds:schemaRef ds:uri="http://schemas.microsoft.com/sharepoint/v3/contenttype/forms"/>
  </ds:schemaRefs>
</ds:datastoreItem>
</file>

<file path=customXml/itemProps2.xml><?xml version="1.0" encoding="utf-8"?>
<ds:datastoreItem xmlns:ds="http://schemas.openxmlformats.org/officeDocument/2006/customXml" ds:itemID="{0A86E2FB-B69C-4967-BEB5-19965FC5CC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a10f5-d8ba-4377-9355-90b285a55d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学習指導案</vt:lpstr>
      <vt:lpstr>単元指導計画案</vt:lpstr>
      <vt:lpstr>学習指導案!Print_Area</vt:lpstr>
      <vt:lpstr>単元指導計画案!Print_Area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陽介</dc:creator>
  <cp:lastModifiedBy>小川 陽介</cp:lastModifiedBy>
  <cp:lastPrinted>2024-03-06T01:30:13Z</cp:lastPrinted>
  <dcterms:modified xsi:type="dcterms:W3CDTF">2024-03-06T05:05:02Z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2023-10-12T22:51:30Z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a2b01aee-e5c4-46fd-804d-872dc64f18b3</vt:lpwstr>
  </property>
  <property fmtid="{D5CDD505-2E9C-101B-9397-08002B2CF9AE}" pid="8" name="MSIP_Label_624c30c7-6183-4bbf-8f5a-0619846ff2e2_ContentBits">
    <vt:lpwstr>0</vt:lpwstr>
  </property>
  <property fmtid="{D5CDD505-2E9C-101B-9397-08002B2CF9AE}" pid="9" name="MSIP_Label_defa4170-0d19-0005-0004-bc88714345d2_Enabled">
    <vt:lpwstr>true</vt:lpwstr>
  </property>
  <property fmtid="{D5CDD505-2E9C-101B-9397-08002B2CF9AE}" pid="10" name="MSIP_Label_defa4170-0d19-0005-0004-bc88714345d2_SetDate">
    <vt:lpwstr>2024-02-28T06:17:09Z</vt:lpwstr>
  </property>
  <property fmtid="{D5CDD505-2E9C-101B-9397-08002B2CF9AE}" pid="11" name="MSIP_Label_defa4170-0d19-0005-0004-bc88714345d2_Method">
    <vt:lpwstr>Standard</vt:lpwstr>
  </property>
  <property fmtid="{D5CDD505-2E9C-101B-9397-08002B2CF9AE}" pid="12" name="MSIP_Label_defa4170-0d19-0005-0004-bc88714345d2_Name">
    <vt:lpwstr>defa4170-0d19-0005-0004-bc88714345d2</vt:lpwstr>
  </property>
  <property fmtid="{D5CDD505-2E9C-101B-9397-08002B2CF9AE}" pid="13" name="MSIP_Label_defa4170-0d19-0005-0004-bc88714345d2_SiteId">
    <vt:lpwstr>b3aceacd-ceff-4204-ad98-1574a3312f69</vt:lpwstr>
  </property>
  <property fmtid="{D5CDD505-2E9C-101B-9397-08002B2CF9AE}" pid="14" name="MSIP_Label_defa4170-0d19-0005-0004-bc88714345d2_ActionId">
    <vt:lpwstr>fab3e2f2-896f-448b-9a21-607851bc16a8</vt:lpwstr>
  </property>
  <property fmtid="{D5CDD505-2E9C-101B-9397-08002B2CF9AE}" pid="15" name="MSIP_Label_defa4170-0d19-0005-0004-bc88714345d2_ContentBits">
    <vt:lpwstr>0</vt:lpwstr>
  </property>
</Properties>
</file>