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p38823\Desktop\R6‗JKP報告書\"/>
    </mc:Choice>
  </mc:AlternateContent>
  <xr:revisionPtr revIDLastSave="0" documentId="13_ncr:1_{534AA0E4-356D-4FBA-9AD0-FE962EE78B68}" xr6:coauthVersionLast="47" xr6:coauthVersionMax="47" xr10:uidLastSave="{00000000-0000-0000-0000-000000000000}"/>
  <bookViews>
    <workbookView xWindow="-120" yWindow="-120" windowWidth="29040" windowHeight="15840" tabRatio="303" xr2:uid="{00000000-000D-0000-FFFF-FFFF00000000}"/>
  </bookViews>
  <sheets>
    <sheet name="学習指導案" sheetId="11" r:id="rId1"/>
    <sheet name="単元指導計画案" sheetId="12" r:id="rId2"/>
    <sheet name="参考文献" sheetId="13" r:id="rId3"/>
  </sheets>
  <definedNames>
    <definedName name="_xlnm.Print_Area" localSheetId="0">学習指導案!$A$1:$S$15</definedName>
    <definedName name="_xlnm.Print_Area" localSheetId="1">単元指導計画案!$A$1:$U$20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12" l="1"/>
  <c r="D3" i="12" l="1"/>
  <c r="D2" i="12"/>
  <c r="B18" i="11"/>
  <c r="B20" i="12" l="1"/>
  <c r="N3" i="11" s="1"/>
  <c r="L3" i="12" s="1"/>
  <c r="B22" i="12" s="1"/>
</calcChain>
</file>

<file path=xl/sharedStrings.xml><?xml version="1.0" encoding="utf-8"?>
<sst xmlns="http://schemas.openxmlformats.org/spreadsheetml/2006/main" count="109" uniqueCount="88">
  <si>
    <t>科目名</t>
    <rPh sb="0" eb="2">
      <t>カモク</t>
    </rPh>
    <rPh sb="2" eb="3">
      <t>メイ</t>
    </rPh>
    <phoneticPr fontId="2"/>
  </si>
  <si>
    <t>情報Ⅰ</t>
    <rPh sb="0" eb="2">
      <t>ジョウホウ</t>
    </rPh>
    <phoneticPr fontId="2"/>
  </si>
  <si>
    <t>担当者</t>
    <rPh sb="0" eb="3">
      <t>タントウシャ</t>
    </rPh>
    <phoneticPr fontId="2"/>
  </si>
  <si>
    <t>実施日</t>
    <rPh sb="0" eb="3">
      <t>ジッシビ</t>
    </rPh>
    <phoneticPr fontId="2"/>
  </si>
  <si>
    <t>単元名</t>
    <rPh sb="0" eb="3">
      <t>タンゲンメイ</t>
    </rPh>
    <phoneticPr fontId="2"/>
  </si>
  <si>
    <t>時間目</t>
    <rPh sb="0" eb="3">
      <t>ジカンメ</t>
    </rPh>
    <phoneticPr fontId="2"/>
  </si>
  <si>
    <t>／</t>
    <phoneticPr fontId="2"/>
  </si>
  <si>
    <t>時間数</t>
    <rPh sb="0" eb="2">
      <t>ジカン</t>
    </rPh>
    <rPh sb="2" eb="3">
      <t>スウ</t>
    </rPh>
    <phoneticPr fontId="2"/>
  </si>
  <si>
    <t>主題</t>
    <rPh sb="0" eb="2">
      <t>シュダイ</t>
    </rPh>
    <phoneticPr fontId="2"/>
  </si>
  <si>
    <t>本時間の
学習目標</t>
    <rPh sb="0" eb="1">
      <t>ホン</t>
    </rPh>
    <rPh sb="1" eb="3">
      <t>ジカン</t>
    </rPh>
    <rPh sb="5" eb="7">
      <t>ガクシュウ</t>
    </rPh>
    <rPh sb="7" eb="9">
      <t>モクヒョウ</t>
    </rPh>
    <phoneticPr fontId="2"/>
  </si>
  <si>
    <t>段階</t>
    <rPh sb="0" eb="2">
      <t>ダンカイ</t>
    </rPh>
    <phoneticPr fontId="2"/>
  </si>
  <si>
    <t>分</t>
    <rPh sb="0" eb="1">
      <t>フン</t>
    </rPh>
    <phoneticPr fontId="2"/>
  </si>
  <si>
    <t>内容・ねらい</t>
    <rPh sb="0" eb="2">
      <t>ナイヨウ</t>
    </rPh>
    <phoneticPr fontId="2"/>
  </si>
  <si>
    <t>学習活動（指導内容）</t>
    <rPh sb="0" eb="2">
      <t>ガクシュウ</t>
    </rPh>
    <rPh sb="2" eb="4">
      <t>カツドウ</t>
    </rPh>
    <rPh sb="5" eb="9">
      <t>シドウナイヨウ</t>
    </rPh>
    <phoneticPr fontId="2"/>
  </si>
  <si>
    <t>指導上の留意点・到達目標</t>
    <rPh sb="0" eb="3">
      <t>シドウジョウ</t>
    </rPh>
    <rPh sb="4" eb="7">
      <t>リュウイテン</t>
    </rPh>
    <rPh sb="8" eb="12">
      <t>トウタツモクヒョウ</t>
    </rPh>
    <phoneticPr fontId="2"/>
  </si>
  <si>
    <t>評価</t>
    <rPh sb="0" eb="2">
      <t>ヒョウカ</t>
    </rPh>
    <phoneticPr fontId="2"/>
  </si>
  <si>
    <t>評価計画</t>
    <rPh sb="0" eb="4">
      <t>ヒョウカケイカク</t>
    </rPh>
    <phoneticPr fontId="2"/>
  </si>
  <si>
    <t>評価の場面・方法</t>
    <rPh sb="0" eb="2">
      <t>ヒョウカ</t>
    </rPh>
    <rPh sb="3" eb="5">
      <t>バメン</t>
    </rPh>
    <rPh sb="6" eb="8">
      <t>ホウホウ</t>
    </rPh>
    <phoneticPr fontId="2"/>
  </si>
  <si>
    <t>知</t>
    <rPh sb="0" eb="1">
      <t>チ</t>
    </rPh>
    <phoneticPr fontId="2"/>
  </si>
  <si>
    <t>思</t>
    <rPh sb="0" eb="1">
      <t>オモウ</t>
    </rPh>
    <phoneticPr fontId="2"/>
  </si>
  <si>
    <t>態</t>
    <rPh sb="0" eb="1">
      <t>タイ</t>
    </rPh>
    <phoneticPr fontId="2"/>
  </si>
  <si>
    <t>導入</t>
    <rPh sb="0" eb="2">
      <t>ドウニュウ</t>
    </rPh>
    <phoneticPr fontId="2"/>
  </si>
  <si>
    <t>展開</t>
    <rPh sb="0" eb="2">
      <t>テンカイ</t>
    </rPh>
    <phoneticPr fontId="2"/>
  </si>
  <si>
    <t>まとめ</t>
    <phoneticPr fontId="2"/>
  </si>
  <si>
    <t>実施年度</t>
    <rPh sb="0" eb="2">
      <t>ジッシ</t>
    </rPh>
    <rPh sb="2" eb="4">
      <t>ネンド</t>
    </rPh>
    <phoneticPr fontId="2"/>
  </si>
  <si>
    <t>時間数</t>
    <rPh sb="0" eb="3">
      <t>ジカンスウ</t>
    </rPh>
    <phoneticPr fontId="2"/>
  </si>
  <si>
    <t>担当者名</t>
    <phoneticPr fontId="2"/>
  </si>
  <si>
    <t>□単元の目標</t>
    <rPh sb="1" eb="3">
      <t>タンゲン</t>
    </rPh>
    <rPh sb="4" eb="6">
      <t>モクヒョウ</t>
    </rPh>
    <phoneticPr fontId="2"/>
  </si>
  <si>
    <t>知識・技能</t>
    <rPh sb="0" eb="2">
      <t>チシキ</t>
    </rPh>
    <rPh sb="3" eb="5">
      <t>ギノウ</t>
    </rPh>
    <phoneticPr fontId="2"/>
  </si>
  <si>
    <t>思考・判断・表現</t>
    <rPh sb="0" eb="2">
      <t>シコウ</t>
    </rPh>
    <rPh sb="3" eb="5">
      <t>ハンダン</t>
    </rPh>
    <rPh sb="6" eb="8">
      <t>ヒョウゲン</t>
    </rPh>
    <phoneticPr fontId="2"/>
  </si>
  <si>
    <t>主体的に学習に取り組む態度</t>
    <rPh sb="0" eb="3">
      <t>シュタイテキ</t>
    </rPh>
    <rPh sb="4" eb="6">
      <t>ガクシュウ</t>
    </rPh>
    <rPh sb="7" eb="8">
      <t>ト</t>
    </rPh>
    <rPh sb="9" eb="10">
      <t>ク</t>
    </rPh>
    <rPh sb="11" eb="13">
      <t>タイド</t>
    </rPh>
    <phoneticPr fontId="2"/>
  </si>
  <si>
    <t>□学習活動における具体の評価規準と評価方法</t>
    <rPh sb="1" eb="3">
      <t>ガクシュウ</t>
    </rPh>
    <rPh sb="3" eb="5">
      <t>カツドウ</t>
    </rPh>
    <rPh sb="9" eb="11">
      <t>グタイ</t>
    </rPh>
    <rPh sb="12" eb="14">
      <t>ヒョウカ</t>
    </rPh>
    <rPh sb="14" eb="16">
      <t>キジュン</t>
    </rPh>
    <rPh sb="17" eb="19">
      <t>ヒョウカ</t>
    </rPh>
    <rPh sb="19" eb="21">
      <t>ホウホウ</t>
    </rPh>
    <phoneticPr fontId="2"/>
  </si>
  <si>
    <t>①</t>
    <phoneticPr fontId="2"/>
  </si>
  <si>
    <t>②</t>
    <phoneticPr fontId="2"/>
  </si>
  <si>
    <t>□指導と評価の計画</t>
    <rPh sb="1" eb="3">
      <t>シドウ</t>
    </rPh>
    <rPh sb="4" eb="6">
      <t>ヒョウカ</t>
    </rPh>
    <rPh sb="7" eb="9">
      <t>ケイカク</t>
    </rPh>
    <phoneticPr fontId="2"/>
  </si>
  <si>
    <t>授業番号</t>
    <rPh sb="0" eb="2">
      <t>ジュギョウ</t>
    </rPh>
    <rPh sb="2" eb="4">
      <t>バンゴウ</t>
    </rPh>
    <phoneticPr fontId="2"/>
  </si>
  <si>
    <t>単位時間数</t>
    <rPh sb="0" eb="2">
      <t>タンイ</t>
    </rPh>
    <rPh sb="2" eb="5">
      <t>ジカンスウ</t>
    </rPh>
    <phoneticPr fontId="2"/>
  </si>
  <si>
    <t>主な学習活動（指導内容）と到達目標</t>
    <rPh sb="0" eb="1">
      <t>オモ</t>
    </rPh>
    <rPh sb="2" eb="4">
      <t>ガクシュウ</t>
    </rPh>
    <rPh sb="4" eb="6">
      <t>カツドウ</t>
    </rPh>
    <rPh sb="7" eb="11">
      <t>シドウナイヨウ</t>
    </rPh>
    <rPh sb="13" eb="17">
      <t>トウタツモクヒョウ</t>
    </rPh>
    <phoneticPr fontId="2"/>
  </si>
  <si>
    <t>知①：ワークシート
　　　提出データ
思①：ワークシート</t>
    <rPh sb="0" eb="1">
      <t>チ</t>
    </rPh>
    <rPh sb="13" eb="15">
      <t>テイシュツ</t>
    </rPh>
    <rPh sb="19" eb="20">
      <t>シ</t>
    </rPh>
    <phoneticPr fontId="2"/>
  </si>
  <si>
    <t>計</t>
    <rPh sb="0" eb="1">
      <t>ケイ</t>
    </rPh>
    <phoneticPr fontId="2"/>
  </si>
  <si>
    <t>高等学校学習指導要領解説　情報編</t>
    <phoneticPr fontId="2"/>
  </si>
  <si>
    <t>https://www.mext.go.jp/content/1407073_11_1_2.pdf</t>
    <phoneticPr fontId="2"/>
  </si>
  <si>
    <t>「指導と評価の一体化」のための学習評価に関する参考資料　情報</t>
    <phoneticPr fontId="2"/>
  </si>
  <si>
    <t>https://www.nier.go.jp/kaihatsu/pdf/hyouka/r030820_hig_jouhou.pdf</t>
    <phoneticPr fontId="2"/>
  </si>
  <si>
    <t>本時のまとめと予告</t>
    <rPh sb="0" eb="2">
      <t>ホンジ</t>
    </rPh>
    <rPh sb="7" eb="9">
      <t>ヨコク</t>
    </rPh>
    <phoneticPr fontId="2"/>
  </si>
  <si>
    <t>データベース</t>
    <phoneticPr fontId="2"/>
  </si>
  <si>
    <t>本時活動のポイント説明</t>
    <phoneticPr fontId="2"/>
  </si>
  <si>
    <t>レコード操作の実体験</t>
    <rPh sb="4" eb="6">
      <t>ソウサ</t>
    </rPh>
    <rPh sb="7" eb="10">
      <t>ジッタイケン</t>
    </rPh>
    <phoneticPr fontId="2"/>
  </si>
  <si>
    <t>データベースソフトウェアの特徴の理解</t>
    <rPh sb="13" eb="15">
      <t>トクチョウ</t>
    </rPh>
    <rPh sb="16" eb="18">
      <t>リカイ</t>
    </rPh>
    <phoneticPr fontId="2"/>
  </si>
  <si>
    <t xml:space="preserve">
</t>
    <phoneticPr fontId="1"/>
  </si>
  <si>
    <t>データベースと情報システム</t>
    <rPh sb="7" eb="9">
      <t>ジョウホウ</t>
    </rPh>
    <phoneticPr fontId="2"/>
  </si>
  <si>
    <t>データの分析</t>
    <rPh sb="4" eb="6">
      <t>ブンセキ</t>
    </rPh>
    <phoneticPr fontId="2"/>
  </si>
  <si>
    <t>データの表現形式</t>
    <rPh sb="4" eb="6">
      <t>ヒョウゲン</t>
    </rPh>
    <rPh sb="6" eb="8">
      <t>ケイシキ</t>
    </rPh>
    <phoneticPr fontId="2"/>
  </si>
  <si>
    <t>①</t>
    <phoneticPr fontId="2"/>
  </si>
  <si>
    <t>・データベースの機能やしくみについて理解しようとしている。
・身近な情報システムの活用について考えようとしている。</t>
    <phoneticPr fontId="2"/>
  </si>
  <si>
    <t>・データベースの概念及びデータベース管理システムの機能やデータの損失を防ぐしくみについて理解させる。
・データベースが活用されている情報システムについて、それらがサービスを提供するしくみや特徴、社会生活に果たす役割と影響を理解させるとともに、サービスの効果的な活用について考えさせる。</t>
  </si>
  <si>
    <t>・データベースの機能やしくみについて理解しようとしている。</t>
    <phoneticPr fontId="2"/>
  </si>
  <si>
    <t>・データを整理・分析し活用しようとしている。</t>
    <phoneticPr fontId="2"/>
  </si>
  <si>
    <t>・質的データと量的データのちがいを判断できる。
・データを4つの尺度水準によって分類できる。
・一次データと二次データのちがいを判断できる。
・二次データを扱う際，その権利や信頼性について考えている。</t>
    <phoneticPr fontId="2"/>
  </si>
  <si>
    <t xml:space="preserve">・データベースの特徴や機能について理解している。
・データベース管理システムの機能や、データの損失を防ぐしくみについて理解している。
・データベースを活用したさまざまな情報システムの例について、その特徴や利点を理解している。
</t>
    <phoneticPr fontId="2"/>
  </si>
  <si>
    <t>・データベースの働きや特徴について考察し、その結果を適切に表現できる。
・情報システムで処理される情報の流れや利用されている情報について考えている。
・情報システムが提供するサービスについて、よりよいサービスの使い方を考えている。</t>
    <rPh sb="8" eb="9">
      <t>ハタラ</t>
    </rPh>
    <rPh sb="11" eb="13">
      <t>トクチョウ</t>
    </rPh>
    <phoneticPr fontId="2"/>
  </si>
  <si>
    <t>データベースの機能や特徴の理解</t>
    <rPh sb="7" eb="9">
      <t>キノウ</t>
    </rPh>
    <rPh sb="10" eb="12">
      <t>トクチョウ</t>
    </rPh>
    <rPh sb="13" eb="15">
      <t>リカイ</t>
    </rPh>
    <phoneticPr fontId="2"/>
  </si>
  <si>
    <t>・データベースの特徴や機能について理解している。
・データベース管理システムの機能や、データの損失を防ぐしくみについて理解している。
・実際に運用されているデータベースや情報システムの例について、その特徴や利点を理解している。</t>
    <phoneticPr fontId="2"/>
  </si>
  <si>
    <t xml:space="preserve">・データの分析において、目的に応じた分析の方法を考え、その結果を適切に表現している。
・データの分析によって得られた結果から、どのようなことがわかるか考えている。
・テキストマイニングをする際に、解析ツールを使って、どのような単語を分析するか考えている。
</t>
    <phoneticPr fontId="2"/>
  </si>
  <si>
    <t>①</t>
    <phoneticPr fontId="2"/>
  </si>
  <si>
    <t>態：感想データの提出</t>
    <rPh sb="0" eb="1">
      <t>タイ</t>
    </rPh>
    <rPh sb="2" eb="4">
      <t>カンソウ</t>
    </rPh>
    <rPh sb="8" eb="10">
      <t>テイシュツ</t>
    </rPh>
    <phoneticPr fontId="2"/>
  </si>
  <si>
    <t>知②：ワークシート
　　　提出データ
思①：ワークシート
　　　提出データ</t>
    <rPh sb="19" eb="20">
      <t>シ</t>
    </rPh>
    <phoneticPr fontId="2"/>
  </si>
  <si>
    <t>思②：ワークシート
　　　　提出データ
態②：提出データ</t>
    <rPh sb="0" eb="1">
      <t>シ</t>
    </rPh>
    <phoneticPr fontId="2"/>
  </si>
  <si>
    <t>知：データ提出、レコードカードの提出</t>
    <rPh sb="0" eb="1">
      <t>チ</t>
    </rPh>
    <rPh sb="5" eb="7">
      <t>テイシュツ</t>
    </rPh>
    <rPh sb="16" eb="18">
      <t>テイシュツ</t>
    </rPh>
    <phoneticPr fontId="2"/>
  </si>
  <si>
    <t>・質的データと量的データのちがいについて理解している。
・４つの尺度水準について理解している。
・一次データと二次データのちがいについて理解している。
・目的に応じたデータの収集方法を選択できる。</t>
    <phoneticPr fontId="2"/>
  </si>
  <si>
    <t>・データベースの特徴や機能について理解している。
・データベースを活用したさまざまな情報システムについて理解している。
・実際に運用されているデータベースや情報システムの例について、その特徴や利点を理解している。
・データベース管理システムの機能や、データの損失を防ぐしくみについて理解しようとしている。</t>
    <phoneticPr fontId="2"/>
  </si>
  <si>
    <t>・一次データと二次データの違いについて理解している。
・目的に応じたデータの収集方法を判断できる。
・質的データと量的データのちがいについて理解している。
・４つの尺度水準について理解している。</t>
    <rPh sb="13" eb="14">
      <t>チガ</t>
    </rPh>
    <rPh sb="43" eb="45">
      <t>ハンダン</t>
    </rPh>
    <phoneticPr fontId="2"/>
  </si>
  <si>
    <t>・四分位数、中央値、最頻値、相関係数などデータの分析において、目的に応じた分析の方法を考え、その結果を適切に表現している。
・データを整理・分析し活用しようとしている。</t>
    <rPh sb="1" eb="4">
      <t>シブンイ</t>
    </rPh>
    <rPh sb="4" eb="5">
      <t>スウ</t>
    </rPh>
    <rPh sb="6" eb="9">
      <t>チュウオウチ</t>
    </rPh>
    <rPh sb="10" eb="13">
      <t>サイヒンチ</t>
    </rPh>
    <rPh sb="14" eb="18">
      <t>ソウカンケイスウ</t>
    </rPh>
    <phoneticPr fontId="2"/>
  </si>
  <si>
    <t>・データベースが実社会でどのように使用されているか理解する。
・データベースソフトウェアの導入として、構造化されたデータと表計算ソフトウェアの違いを理解する。</t>
    <rPh sb="8" eb="11">
      <t>ジッシャカイ</t>
    </rPh>
    <rPh sb="17" eb="19">
      <t>シヨウ</t>
    </rPh>
    <rPh sb="25" eb="27">
      <t>リカイ</t>
    </rPh>
    <rPh sb="45" eb="47">
      <t>ドウニュウ</t>
    </rPh>
    <rPh sb="61" eb="64">
      <t>ヒョウケイサン</t>
    </rPh>
    <rPh sb="71" eb="72">
      <t>チガ</t>
    </rPh>
    <rPh sb="74" eb="76">
      <t>リカイ</t>
    </rPh>
    <phoneticPr fontId="2"/>
  </si>
  <si>
    <t>・本時の学習内容を説明する。
・「レコードカード」を配付する。</t>
    <rPh sb="1" eb="3">
      <t>ホンジ</t>
    </rPh>
    <rPh sb="4" eb="6">
      <t>ガクシュウ</t>
    </rPh>
    <rPh sb="6" eb="8">
      <t>ナイヨウ</t>
    </rPh>
    <rPh sb="9" eb="11">
      <t>セツメイ</t>
    </rPh>
    <rPh sb="26" eb="28">
      <t>ハイフ</t>
    </rPh>
    <phoneticPr fontId="2"/>
  </si>
  <si>
    <t>・開始前にコンピュータを起動。
・机上にレコードカードの配付しておく。</t>
    <rPh sb="1" eb="4">
      <t>カイシマエ</t>
    </rPh>
    <rPh sb="12" eb="14">
      <t>キドウ</t>
    </rPh>
    <rPh sb="17" eb="19">
      <t>キジョウ</t>
    </rPh>
    <rPh sb="28" eb="30">
      <t>ハイフ</t>
    </rPh>
    <phoneticPr fontId="2"/>
  </si>
  <si>
    <t>・表計算ソフトウェアとデータベースソフトウェアのデータを各自画面２分割で起動する。
・データの削除を行う際、表計算ソフトウェアはセルを、データベースソフトウェアではレコードを削除することを意識させる。</t>
    <rPh sb="1" eb="4">
      <t>ヒョウケイサン</t>
    </rPh>
    <rPh sb="28" eb="30">
      <t>カクジ</t>
    </rPh>
    <rPh sb="30" eb="32">
      <t>ガメン</t>
    </rPh>
    <rPh sb="33" eb="35">
      <t>ブンカツ</t>
    </rPh>
    <rPh sb="36" eb="38">
      <t>キドウ</t>
    </rPh>
    <rPh sb="48" eb="50">
      <t>サクジョ</t>
    </rPh>
    <rPh sb="51" eb="52">
      <t>オコナ</t>
    </rPh>
    <rPh sb="53" eb="54">
      <t>サイ</t>
    </rPh>
    <rPh sb="55" eb="58">
      <t>ヒョウケイサン</t>
    </rPh>
    <rPh sb="88" eb="90">
      <t>サクジョ</t>
    </rPh>
    <rPh sb="95" eb="97">
      <t>イシキ</t>
    </rPh>
    <phoneticPr fontId="2"/>
  </si>
  <si>
    <t>・自分の部活動など該当するデータを確認させる。
・生徒全員を教室中央に集め、実際のカードの抜き取りなどを確認させる。</t>
    <rPh sb="1" eb="3">
      <t>ジブン</t>
    </rPh>
    <rPh sb="4" eb="7">
      <t>ブカツドウ</t>
    </rPh>
    <rPh sb="9" eb="11">
      <t>ガイトウ</t>
    </rPh>
    <rPh sb="17" eb="19">
      <t>カクニン</t>
    </rPh>
    <rPh sb="26" eb="28">
      <t>セイト</t>
    </rPh>
    <rPh sb="28" eb="30">
      <t>ゼンイン</t>
    </rPh>
    <rPh sb="31" eb="33">
      <t>キョウシツ</t>
    </rPh>
    <rPh sb="33" eb="35">
      <t>チュウオウ</t>
    </rPh>
    <rPh sb="36" eb="37">
      <t>アツ</t>
    </rPh>
    <rPh sb="39" eb="41">
      <t>ジッサイ</t>
    </rPh>
    <rPh sb="46" eb="47">
      <t>ヌ</t>
    </rPh>
    <rPh sb="48" eb="49">
      <t>ト</t>
    </rPh>
    <rPh sb="53" eb="55">
      <t>カクニン</t>
    </rPh>
    <phoneticPr fontId="2"/>
  </si>
  <si>
    <t>・データベースソフトウェアの実習を通じて特徴を理解する。
　リレーションシップの設定
　クエリ　フィルタ　並べ替えの実施
　単一ファイルの同時編集体験とＤＢＭＳの説明</t>
    <rPh sb="14" eb="16">
      <t>ジッシュウ</t>
    </rPh>
    <rPh sb="17" eb="18">
      <t>ツウ</t>
    </rPh>
    <rPh sb="20" eb="22">
      <t>トクチョウ</t>
    </rPh>
    <rPh sb="23" eb="25">
      <t>リカイ</t>
    </rPh>
    <rPh sb="40" eb="42">
      <t>セッテイ</t>
    </rPh>
    <rPh sb="53" eb="54">
      <t>ナラ</t>
    </rPh>
    <rPh sb="55" eb="56">
      <t>カ</t>
    </rPh>
    <rPh sb="58" eb="60">
      <t>ジッシ</t>
    </rPh>
    <rPh sb="62" eb="64">
      <t>タンイツ</t>
    </rPh>
    <rPh sb="69" eb="71">
      <t>ドウジ</t>
    </rPh>
    <rPh sb="71" eb="73">
      <t>ヘンシュウ</t>
    </rPh>
    <rPh sb="73" eb="75">
      <t>タイケン</t>
    </rPh>
    <rPh sb="81" eb="83">
      <t>セツメイ</t>
    </rPh>
    <phoneticPr fontId="2"/>
  </si>
  <si>
    <t>・操作方法が細かい部分があるため、生徒の操作を一時的に止めたり相互に確認させながら実施する。</t>
    <rPh sb="1" eb="3">
      <t>ソウサ</t>
    </rPh>
    <rPh sb="3" eb="5">
      <t>ホウホウ</t>
    </rPh>
    <rPh sb="6" eb="7">
      <t>コマ</t>
    </rPh>
    <rPh sb="9" eb="11">
      <t>ブブン</t>
    </rPh>
    <rPh sb="17" eb="19">
      <t>セイト</t>
    </rPh>
    <rPh sb="20" eb="22">
      <t>ソウサ</t>
    </rPh>
    <rPh sb="23" eb="26">
      <t>イチジテキ</t>
    </rPh>
    <rPh sb="27" eb="28">
      <t>ト</t>
    </rPh>
    <rPh sb="31" eb="33">
      <t>ソウゴ</t>
    </rPh>
    <rPh sb="34" eb="36">
      <t>カクニン</t>
    </rPh>
    <rPh sb="41" eb="43">
      <t>ジッシ</t>
    </rPh>
    <phoneticPr fontId="2"/>
  </si>
  <si>
    <t>・実社会の中でデータベースを使用しているシステムを紹介する。</t>
    <rPh sb="1" eb="4">
      <t>ジッシャカイ</t>
    </rPh>
    <rPh sb="5" eb="6">
      <t>ナカ</t>
    </rPh>
    <rPh sb="14" eb="16">
      <t>シヨウ</t>
    </rPh>
    <rPh sb="25" eb="27">
      <t>ショウカイ</t>
    </rPh>
    <phoneticPr fontId="2"/>
  </si>
  <si>
    <t>・感想の入力を促す。</t>
    <rPh sb="1" eb="3">
      <t>カンソウ</t>
    </rPh>
    <rPh sb="4" eb="6">
      <t>ニュウリョク</t>
    </rPh>
    <rPh sb="7" eb="8">
      <t>ウナガ</t>
    </rPh>
    <phoneticPr fontId="2"/>
  </si>
  <si>
    <t>・実社会の中でデータベースがどのような分野に使用されているか学ぶ。
・実社会の中でデータベースがどこで使われているか考える。</t>
    <rPh sb="1" eb="4">
      <t>ジッシャカイ</t>
    </rPh>
    <rPh sb="5" eb="6">
      <t>ナカ</t>
    </rPh>
    <rPh sb="19" eb="21">
      <t>ブンヤ</t>
    </rPh>
    <rPh sb="22" eb="24">
      <t>シヨウ</t>
    </rPh>
    <rPh sb="30" eb="31">
      <t>マナ</t>
    </rPh>
    <rPh sb="59" eb="60">
      <t>カンガ</t>
    </rPh>
    <phoneticPr fontId="2"/>
  </si>
  <si>
    <t>・「レコードカード」に記載された内容をもとにフィルタ用の穴をあける。
・「レコードカード」の穴に竹ひごを通して、フィルタリングがどのように行われるかを体験する。
・「レコードカード」を元通りに並べ替えを行うときはどのようにするか考える。</t>
    <rPh sb="11" eb="13">
      <t>キサイ</t>
    </rPh>
    <rPh sb="16" eb="18">
      <t>ナイヨウ</t>
    </rPh>
    <rPh sb="26" eb="27">
      <t>ヨウ</t>
    </rPh>
    <rPh sb="28" eb="29">
      <t>アナ</t>
    </rPh>
    <rPh sb="47" eb="48">
      <t>アナ</t>
    </rPh>
    <rPh sb="49" eb="50">
      <t>タケ</t>
    </rPh>
    <rPh sb="53" eb="54">
      <t>トオ</t>
    </rPh>
    <rPh sb="70" eb="71">
      <t>オコナ</t>
    </rPh>
    <rPh sb="76" eb="78">
      <t>タイケン</t>
    </rPh>
    <rPh sb="94" eb="96">
      <t>モトドオ</t>
    </rPh>
    <rPh sb="98" eb="99">
      <t>ナラ</t>
    </rPh>
    <rPh sb="100" eb="101">
      <t>カ</t>
    </rPh>
    <rPh sb="103" eb="104">
      <t>オコナ</t>
    </rPh>
    <rPh sb="116" eb="117">
      <t>カンガ</t>
    </rPh>
    <phoneticPr fontId="2"/>
  </si>
  <si>
    <t>・本時の感想・振り返り・質問をｆｏｒｍｓに入力する。
・次の学習内容を予告する。</t>
    <rPh sb="1" eb="3">
      <t>ホンジ</t>
    </rPh>
    <rPh sb="4" eb="6">
      <t>カンソウ</t>
    </rPh>
    <rPh sb="7" eb="8">
      <t>フ</t>
    </rPh>
    <rPh sb="9" eb="10">
      <t>カエ</t>
    </rPh>
    <rPh sb="12" eb="14">
      <t>シツモン</t>
    </rPh>
    <rPh sb="21" eb="23">
      <t>ニュウリョク</t>
    </rPh>
    <rPh sb="28" eb="29">
      <t>ツギ</t>
    </rPh>
    <rPh sb="30" eb="32">
      <t>ガクシュウ</t>
    </rPh>
    <rPh sb="32" eb="34">
      <t>ナイヨウ</t>
    </rPh>
    <rPh sb="35" eb="37">
      <t>ヨコク</t>
    </rPh>
    <phoneticPr fontId="2"/>
  </si>
  <si>
    <t>データベースソフトウェアと表計算ソフトウェアの違い</t>
    <rPh sb="13" eb="16">
      <t>ヒョウケイサン</t>
    </rPh>
    <rPh sb="23" eb="24">
      <t>チガ</t>
    </rPh>
    <phoneticPr fontId="2"/>
  </si>
  <si>
    <t>・データベースソフトウェアと表計算ソフトウェアの違いを学習する。
・表計算ソフトウェアとデータベースソフトウェアを起動し「シート」と「テーブル」、「行」と「レコード」、「列」と「フィールド」の違いを学ぶ。
・データのフィルタ、セルの削除を行いそれぞれのデータの動きを理解する。</t>
    <rPh sb="14" eb="17">
      <t>ヒョウケイサン</t>
    </rPh>
    <rPh sb="24" eb="25">
      <t>チガ</t>
    </rPh>
    <rPh sb="27" eb="29">
      <t>ガクシュウ</t>
    </rPh>
    <rPh sb="35" eb="38">
      <t>ヒョウケイサン</t>
    </rPh>
    <rPh sb="58" eb="60">
      <t>キドウ</t>
    </rPh>
    <rPh sb="75" eb="76">
      <t>ギョウ</t>
    </rPh>
    <rPh sb="86" eb="87">
      <t>レツ</t>
    </rPh>
    <rPh sb="97" eb="98">
      <t>チガ</t>
    </rPh>
    <rPh sb="100" eb="101">
      <t>マナ</t>
    </rPh>
    <rPh sb="118" eb="120">
      <t>サクジョ</t>
    </rPh>
    <rPh sb="121" eb="122">
      <t>オコナ</t>
    </rPh>
    <rPh sb="132" eb="133">
      <t>ウゴ</t>
    </rPh>
    <rPh sb="135" eb="137">
      <t>リカイ</t>
    </rPh>
    <phoneticPr fontId="2"/>
  </si>
  <si>
    <t>実社会のデータベースソフトウェアの利用</t>
    <rPh sb="0" eb="3">
      <t>ジッシャカイ</t>
    </rPh>
    <rPh sb="17" eb="19">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</si>
</sst>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1"/>
      <name val="ＭＳ 明朝"/>
      <family val="1"/>
      <charset val="128"/>
    </font>
    <font>
      <sz val="10"/>
      <name val="ＭＳ 明朝"/>
      <family val="1"/>
      <charset val="128"/>
    </font>
    <font>
      <sz val="8"/>
      <name val="ＭＳ 明朝"/>
      <family val="1"/>
      <charset val="128"/>
    </font>
    <font>
      <u/>
      <sz val="11"/>
      <color theme="10"/>
      <name val="ＭＳ Ｐゴシック"/>
      <family val="3"/>
      <charset val="128"/>
    </font>
    <font>
      <sz val="12"/>
      <name val="ＭＳ Ｐ明朝"/>
      <family val="1"/>
      <charset val="128"/>
    </font>
    <font>
      <strike/>
      <sz val="10"/>
      <name val="ＭＳ Ｐ明朝"/>
      <family val="1"/>
      <charset val="128"/>
    </font>
  </fonts>
  <fills count="3">
    <fill>
      <patternFill patternType="none"/>
    </fill>
    <fill>
      <patternFill patternType="gray125"/>
    </fill>
    <fill>
      <patternFill patternType="solid">
        <fgColor theme="0"/>
        <bgColor indexed="64"/>
      </patternFill>
    </fill>
  </fills>
  <borders count="70">
    <border>
      <left/>
      <right/>
      <top/>
      <bottom/>
      <diagonal/>
    </border>
    <border>
      <left/>
      <right/>
      <top/>
      <bottom style="thin">
        <color indexed="64"/>
      </bottom>
      <diagonal/>
    </border>
    <border>
      <left style="thin">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hair">
        <color indexed="64"/>
      </left>
      <right/>
      <top/>
      <bottom style="double">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thin">
        <color indexed="64"/>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top/>
      <bottom style="dotted">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bottom style="dotted">
        <color indexed="64"/>
      </bottom>
      <diagonal/>
    </border>
    <border>
      <left style="hair">
        <color indexed="64"/>
      </left>
      <right style="hair">
        <color indexed="64"/>
      </right>
      <top style="thin">
        <color indexed="64"/>
      </top>
      <bottom style="thin">
        <color indexed="64"/>
      </bottom>
      <diagonal/>
    </border>
  </borders>
  <cellStyleXfs count="6">
    <xf numFmtId="0" fontId="0" fillId="0" borderId="0">
      <alignment vertical="center"/>
    </xf>
    <xf numFmtId="0" fontId="1" fillId="0" borderId="0"/>
    <xf numFmtId="0" fontId="1" fillId="0" borderId="0"/>
    <xf numFmtId="0" fontId="1" fillId="0" borderId="0">
      <alignment vertical="center"/>
    </xf>
    <xf numFmtId="0" fontId="1" fillId="0" borderId="0">
      <alignment vertical="center"/>
    </xf>
    <xf numFmtId="0" fontId="9" fillId="0" borderId="0" applyNumberFormat="0" applyFill="0" applyBorder="0" applyAlignment="0" applyProtection="0">
      <alignment vertical="center"/>
    </xf>
  </cellStyleXfs>
  <cellXfs count="205">
    <xf numFmtId="0" fontId="0" fillId="0" borderId="0" xfId="0">
      <alignment vertical="center"/>
    </xf>
    <xf numFmtId="0" fontId="0" fillId="2" borderId="0" xfId="0" applyFill="1">
      <alignment vertical="center"/>
    </xf>
    <xf numFmtId="0" fontId="9" fillId="2" borderId="0" xfId="5" applyFill="1">
      <alignment vertical="center"/>
    </xf>
    <xf numFmtId="0" fontId="3" fillId="0" borderId="0" xfId="3" applyFont="1" applyFill="1" applyAlignment="1">
      <alignment vertical="top"/>
    </xf>
    <xf numFmtId="0" fontId="3" fillId="0" borderId="41" xfId="3" applyFont="1" applyFill="1" applyBorder="1">
      <alignment vertical="center"/>
    </xf>
    <xf numFmtId="0" fontId="3" fillId="0" borderId="9" xfId="3" applyFont="1" applyFill="1" applyBorder="1" applyAlignment="1">
      <alignment horizontal="center" vertical="center"/>
    </xf>
    <xf numFmtId="0" fontId="4" fillId="0" borderId="9" xfId="3" applyFont="1" applyFill="1" applyBorder="1">
      <alignment vertical="center"/>
    </xf>
    <xf numFmtId="0" fontId="4" fillId="0" borderId="9" xfId="3" applyFont="1" applyFill="1" applyBorder="1" applyAlignment="1">
      <alignment horizontal="left" vertical="center"/>
    </xf>
    <xf numFmtId="0" fontId="4" fillId="0" borderId="4" xfId="3" applyFont="1" applyFill="1" applyBorder="1" applyAlignment="1">
      <alignment horizontal="center" vertical="center"/>
    </xf>
    <xf numFmtId="0" fontId="4" fillId="0" borderId="3" xfId="3" applyFont="1" applyFill="1" applyBorder="1" applyAlignment="1">
      <alignment horizontal="center" vertical="center"/>
    </xf>
    <xf numFmtId="0" fontId="4" fillId="0" borderId="22" xfId="3" applyFont="1" applyFill="1" applyBorder="1" applyAlignment="1">
      <alignment horizontal="center" vertical="center" wrapText="1"/>
    </xf>
    <xf numFmtId="0" fontId="4" fillId="0" borderId="22" xfId="3" applyFont="1" applyFill="1" applyBorder="1" applyAlignment="1">
      <alignment horizontal="center" vertical="top" wrapText="1"/>
    </xf>
    <xf numFmtId="0" fontId="4" fillId="0" borderId="54" xfId="3" applyFont="1" applyFill="1" applyBorder="1" applyAlignment="1">
      <alignment horizontal="center" vertical="top" wrapText="1"/>
    </xf>
    <xf numFmtId="0" fontId="4" fillId="0" borderId="2" xfId="3" applyFont="1" applyFill="1" applyBorder="1" applyAlignment="1">
      <alignment horizontal="center" vertical="top" wrapText="1"/>
    </xf>
    <xf numFmtId="0" fontId="4" fillId="0" borderId="5" xfId="3" applyFont="1" applyFill="1" applyBorder="1" applyAlignment="1">
      <alignment horizontal="center" vertical="top"/>
    </xf>
    <xf numFmtId="0" fontId="4" fillId="0" borderId="6" xfId="3" applyFont="1" applyFill="1" applyBorder="1" applyAlignment="1">
      <alignment horizontal="center" vertical="top"/>
    </xf>
    <xf numFmtId="0" fontId="1" fillId="0" borderId="0" xfId="3" applyFont="1" applyFill="1">
      <alignment vertical="center"/>
    </xf>
    <xf numFmtId="0" fontId="1" fillId="0" borderId="0" xfId="3" applyFont="1" applyFill="1" applyAlignment="1">
      <alignment horizontal="right" vertical="center"/>
    </xf>
    <xf numFmtId="0" fontId="11" fillId="0" borderId="58" xfId="3" applyFont="1" applyFill="1" applyBorder="1" applyAlignment="1">
      <alignment horizontal="center" vertical="center"/>
    </xf>
    <xf numFmtId="0" fontId="11" fillId="0" borderId="59" xfId="3" applyFont="1" applyFill="1" applyBorder="1" applyAlignment="1">
      <alignment horizontal="center" vertical="top"/>
    </xf>
    <xf numFmtId="0" fontId="7" fillId="0" borderId="0" xfId="3" applyFont="1" applyFill="1" applyAlignment="1"/>
    <xf numFmtId="0" fontId="6" fillId="0" borderId="0" xfId="3" applyFont="1" applyFill="1">
      <alignment vertical="center"/>
    </xf>
    <xf numFmtId="0" fontId="7" fillId="0" borderId="1" xfId="3" applyFont="1" applyFill="1" applyBorder="1" applyAlignment="1">
      <alignment vertical="top" wrapText="1"/>
    </xf>
    <xf numFmtId="0" fontId="7" fillId="0" borderId="1" xfId="3" applyFont="1" applyFill="1" applyBorder="1" applyAlignment="1">
      <alignment horizontal="center" vertical="top" wrapText="1"/>
    </xf>
    <xf numFmtId="0" fontId="7" fillId="0" borderId="0" xfId="3" applyFont="1" applyFill="1" applyAlignment="1">
      <alignment vertical="top" wrapText="1"/>
    </xf>
    <xf numFmtId="0" fontId="7" fillId="0" borderId="7" xfId="3" applyFont="1" applyFill="1" applyBorder="1" applyAlignment="1">
      <alignment horizontal="center" vertical="center" wrapText="1"/>
    </xf>
    <xf numFmtId="0" fontId="7" fillId="0" borderId="61" xfId="3" applyFont="1" applyFill="1" applyBorder="1" applyAlignment="1">
      <alignment horizontal="center" vertical="center" wrapText="1"/>
    </xf>
    <xf numFmtId="0" fontId="6" fillId="0" borderId="1" xfId="3" applyFont="1" applyFill="1" applyBorder="1" applyAlignment="1">
      <alignment horizontal="left" vertical="center"/>
    </xf>
    <xf numFmtId="0" fontId="6" fillId="0" borderId="0" xfId="3" applyFont="1" applyFill="1" applyAlignment="1">
      <alignment horizontal="left" vertical="center"/>
    </xf>
    <xf numFmtId="0" fontId="6" fillId="0" borderId="0" xfId="3" applyFont="1" applyFill="1" applyAlignment="1"/>
    <xf numFmtId="0" fontId="6" fillId="0" borderId="0" xfId="3" applyFont="1" applyFill="1" applyAlignment="1">
      <alignment vertical="center" wrapText="1"/>
    </xf>
    <xf numFmtId="0" fontId="6" fillId="0" borderId="0" xfId="3" applyFont="1" applyFill="1" applyAlignment="1">
      <alignment horizontal="center" vertical="center" wrapText="1"/>
    </xf>
    <xf numFmtId="0" fontId="8" fillId="0" borderId="0" xfId="3" applyFont="1" applyFill="1" applyAlignment="1">
      <alignment vertical="top" wrapText="1"/>
    </xf>
    <xf numFmtId="0" fontId="7" fillId="0" borderId="0" xfId="3" applyFont="1" applyFill="1">
      <alignment vertical="center"/>
    </xf>
    <xf numFmtId="0" fontId="6" fillId="0" borderId="0" xfId="4" applyFont="1" applyFill="1">
      <alignment vertical="center"/>
    </xf>
    <xf numFmtId="0" fontId="7" fillId="0" borderId="7" xfId="4" applyFont="1" applyFill="1" applyBorder="1" applyAlignment="1">
      <alignment horizontal="center" vertical="center"/>
    </xf>
    <xf numFmtId="0" fontId="7" fillId="0" borderId="8" xfId="4" applyFont="1" applyFill="1" applyBorder="1" applyAlignment="1">
      <alignment horizontal="center" vertical="center"/>
    </xf>
    <xf numFmtId="0" fontId="7" fillId="0" borderId="15" xfId="4" applyFont="1" applyFill="1" applyBorder="1" applyAlignment="1">
      <alignment horizontal="center" vertical="center"/>
    </xf>
    <xf numFmtId="0" fontId="7" fillId="0" borderId="18" xfId="4" applyFont="1" applyFill="1" applyBorder="1" applyAlignment="1">
      <alignment horizontal="center" vertical="center"/>
    </xf>
    <xf numFmtId="0" fontId="7" fillId="0" borderId="19" xfId="4" applyFont="1" applyFill="1" applyBorder="1" applyAlignment="1">
      <alignment horizontal="center" vertical="center" wrapText="1"/>
    </xf>
    <xf numFmtId="0" fontId="7" fillId="0" borderId="20" xfId="4" applyFont="1" applyFill="1" applyBorder="1" applyAlignment="1">
      <alignment horizontal="center" vertical="center"/>
    </xf>
    <xf numFmtId="0" fontId="7" fillId="0" borderId="24" xfId="4" applyFont="1" applyFill="1" applyBorder="1" applyAlignment="1">
      <alignment horizontal="center" vertical="center"/>
    </xf>
    <xf numFmtId="0" fontId="6" fillId="0" borderId="0" xfId="4" applyFont="1" applyFill="1" applyAlignment="1">
      <alignment vertical="center" wrapText="1"/>
    </xf>
    <xf numFmtId="0" fontId="7" fillId="0" borderId="21" xfId="4" applyFont="1" applyFill="1" applyBorder="1" applyAlignment="1">
      <alignment horizontal="center" vertical="center"/>
    </xf>
    <xf numFmtId="0" fontId="7" fillId="0" borderId="16" xfId="4" applyFont="1" applyFill="1" applyBorder="1" applyAlignment="1">
      <alignment horizontal="center" vertical="center"/>
    </xf>
    <xf numFmtId="0" fontId="7" fillId="0" borderId="17" xfId="4" applyFont="1" applyFill="1" applyBorder="1" applyAlignment="1">
      <alignment horizontal="center" vertical="center"/>
    </xf>
    <xf numFmtId="0" fontId="7" fillId="0" borderId="25" xfId="4" applyFont="1" applyFill="1" applyBorder="1" applyAlignment="1">
      <alignment horizontal="center" vertical="center"/>
    </xf>
    <xf numFmtId="0" fontId="7" fillId="0" borderId="29" xfId="4" applyFont="1" applyFill="1" applyBorder="1" applyAlignment="1">
      <alignment horizontal="center" vertical="center"/>
    </xf>
    <xf numFmtId="0" fontId="7" fillId="0" borderId="30" xfId="4" applyFont="1" applyFill="1" applyBorder="1" applyAlignment="1">
      <alignment horizontal="center" vertical="center" wrapText="1"/>
    </xf>
    <xf numFmtId="0" fontId="7" fillId="0" borderId="31" xfId="4" applyFont="1" applyFill="1" applyBorder="1" applyAlignment="1">
      <alignment horizontal="center" vertical="center"/>
    </xf>
    <xf numFmtId="0" fontId="7" fillId="0" borderId="26" xfId="4" applyFont="1" applyFill="1" applyBorder="1" applyAlignment="1">
      <alignment horizontal="center" vertical="center"/>
    </xf>
    <xf numFmtId="0" fontId="7" fillId="0" borderId="27" xfId="4" applyFont="1" applyFill="1" applyBorder="1" applyAlignment="1">
      <alignment horizontal="center" vertical="center"/>
    </xf>
    <xf numFmtId="0" fontId="7" fillId="0" borderId="23" xfId="4" applyFont="1" applyFill="1" applyBorder="1" applyAlignment="1">
      <alignment horizontal="center" vertical="center"/>
    </xf>
    <xf numFmtId="9" fontId="8" fillId="0" borderId="4" xfId="4" applyNumberFormat="1" applyFont="1" applyFill="1" applyBorder="1" applyAlignment="1">
      <alignment horizontal="center" vertical="center"/>
    </xf>
    <xf numFmtId="9" fontId="8" fillId="0" borderId="3" xfId="4" applyNumberFormat="1" applyFont="1" applyFill="1" applyBorder="1" applyAlignment="1">
      <alignment horizontal="center" vertical="center"/>
    </xf>
    <xf numFmtId="9" fontId="8" fillId="0" borderId="28" xfId="4" applyNumberFormat="1" applyFont="1" applyFill="1" applyBorder="1">
      <alignment vertical="center"/>
    </xf>
    <xf numFmtId="0" fontId="6" fillId="0" borderId="0" xfId="3" applyFont="1" applyFill="1" applyAlignment="1">
      <alignment horizontal="center" vertical="center"/>
    </xf>
    <xf numFmtId="0" fontId="4" fillId="0" borderId="8" xfId="3" applyFont="1" applyFill="1" applyBorder="1" applyAlignment="1">
      <alignment horizontal="center" vertical="center"/>
    </xf>
    <xf numFmtId="0" fontId="4" fillId="0" borderId="7"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41" xfId="3" applyFont="1" applyFill="1" applyBorder="1" applyAlignment="1">
      <alignment horizontal="center" vertical="center"/>
    </xf>
    <xf numFmtId="0" fontId="4" fillId="0" borderId="41" xfId="1" applyFont="1" applyFill="1" applyBorder="1" applyAlignment="1" applyProtection="1">
      <alignment horizontal="center" vertical="center"/>
      <protection locked="0"/>
    </xf>
    <xf numFmtId="0" fontId="3" fillId="0" borderId="9" xfId="1" applyFont="1" applyFill="1" applyBorder="1" applyAlignment="1" applyProtection="1">
      <alignment horizontal="center" vertical="center" wrapText="1"/>
      <protection locked="0"/>
    </xf>
    <xf numFmtId="0" fontId="4" fillId="0" borderId="9" xfId="1" applyFont="1" applyFill="1" applyBorder="1" applyAlignment="1" applyProtection="1">
      <alignment horizontal="center" vertical="center" wrapText="1"/>
      <protection locked="0"/>
    </xf>
    <xf numFmtId="0" fontId="4" fillId="0" borderId="44" xfId="1" applyFont="1" applyFill="1" applyBorder="1" applyAlignment="1" applyProtection="1">
      <alignment vertical="center" wrapText="1"/>
      <protection locked="0"/>
    </xf>
    <xf numFmtId="0" fontId="1" fillId="0" borderId="0" xfId="3" applyFont="1" applyFill="1" applyBorder="1">
      <alignment vertical="center"/>
    </xf>
    <xf numFmtId="0" fontId="4" fillId="0" borderId="44" xfId="3" applyFont="1" applyFill="1" applyBorder="1">
      <alignment vertical="center"/>
    </xf>
    <xf numFmtId="0" fontId="4" fillId="0" borderId="10" xfId="3" applyFont="1" applyFill="1" applyBorder="1" applyAlignment="1">
      <alignment horizontal="center" vertical="center" textRotation="255" wrapText="1"/>
    </xf>
    <xf numFmtId="0" fontId="4" fillId="0" borderId="41" xfId="3" applyFont="1" applyFill="1" applyBorder="1" applyAlignment="1">
      <alignment horizontal="center" vertical="center" textRotation="255" wrapText="1"/>
    </xf>
    <xf numFmtId="0" fontId="4" fillId="0" borderId="45" xfId="3" applyFont="1" applyFill="1" applyBorder="1" applyAlignment="1">
      <alignment horizontal="center" vertical="center" wrapText="1"/>
    </xf>
    <xf numFmtId="0" fontId="4" fillId="0" borderId="61" xfId="3" applyFont="1" applyFill="1" applyBorder="1" applyAlignment="1">
      <alignment horizontal="center" vertical="top"/>
    </xf>
    <xf numFmtId="0" fontId="4" fillId="0" borderId="69" xfId="3" applyFont="1" applyFill="1" applyBorder="1" applyAlignment="1">
      <alignment horizontal="center" vertical="top" wrapText="1"/>
    </xf>
    <xf numFmtId="0" fontId="4" fillId="0" borderId="69" xfId="3" applyFont="1" applyFill="1" applyBorder="1" applyAlignment="1">
      <alignment horizontal="center" vertical="top"/>
    </xf>
    <xf numFmtId="0" fontId="4" fillId="0" borderId="34" xfId="3" applyFont="1" applyFill="1" applyBorder="1" applyAlignment="1">
      <alignment horizontal="center" vertical="center" textRotation="255"/>
    </xf>
    <xf numFmtId="0" fontId="4" fillId="0" borderId="2" xfId="3" applyFont="1" applyFill="1" applyBorder="1" applyAlignment="1">
      <alignment horizontal="center" vertical="center" textRotation="255"/>
    </xf>
    <xf numFmtId="0" fontId="4" fillId="0" borderId="27" xfId="3" applyFont="1" applyFill="1" applyBorder="1" applyAlignment="1">
      <alignment horizontal="center" vertical="center" textRotation="255"/>
    </xf>
    <xf numFmtId="0" fontId="4" fillId="0" borderId="10" xfId="3" applyFont="1" applyFill="1" applyBorder="1" applyAlignment="1">
      <alignment horizontal="left" vertical="top" wrapText="1"/>
    </xf>
    <xf numFmtId="0" fontId="4" fillId="0" borderId="11" xfId="3" applyFont="1" applyFill="1" applyBorder="1" applyAlignment="1">
      <alignment horizontal="left" vertical="top" wrapText="1"/>
    </xf>
    <xf numFmtId="0" fontId="4" fillId="0" borderId="12" xfId="3" applyFont="1" applyFill="1" applyBorder="1" applyAlignment="1">
      <alignment horizontal="left" vertical="top" wrapText="1"/>
    </xf>
    <xf numFmtId="0" fontId="4" fillId="0" borderId="10" xfId="3" applyFont="1" applyFill="1" applyBorder="1" applyAlignment="1">
      <alignment horizontal="center" vertical="center" textRotation="255"/>
    </xf>
    <xf numFmtId="0" fontId="4" fillId="0" borderId="13" xfId="3" applyFont="1" applyFill="1" applyBorder="1" applyAlignment="1">
      <alignment horizontal="center" vertical="center" textRotation="255"/>
    </xf>
    <xf numFmtId="0" fontId="4" fillId="0" borderId="13" xfId="3" applyFont="1" applyFill="1" applyBorder="1" applyAlignment="1">
      <alignment horizontal="left" vertical="top" wrapText="1"/>
    </xf>
    <xf numFmtId="0" fontId="4" fillId="0" borderId="0" xfId="3" applyFont="1" applyFill="1" applyBorder="1" applyAlignment="1">
      <alignment horizontal="left" vertical="top" wrapText="1"/>
    </xf>
    <xf numFmtId="0" fontId="4" fillId="0" borderId="14" xfId="3" applyFont="1" applyFill="1" applyBorder="1" applyAlignment="1">
      <alignment horizontal="left" vertical="top" wrapText="1"/>
    </xf>
    <xf numFmtId="0" fontId="4" fillId="0" borderId="15" xfId="3" applyFont="1" applyFill="1" applyBorder="1" applyAlignment="1">
      <alignment horizontal="center" vertical="center"/>
    </xf>
    <xf numFmtId="0" fontId="4" fillId="0" borderId="12" xfId="3" applyFont="1" applyFill="1" applyBorder="1" applyAlignment="1">
      <alignment horizontal="center" vertical="center"/>
    </xf>
    <xf numFmtId="0" fontId="4" fillId="0" borderId="10" xfId="3" applyFont="1" applyFill="1" applyBorder="1" applyAlignment="1">
      <alignment vertical="top" wrapText="1"/>
    </xf>
    <xf numFmtId="0" fontId="4" fillId="0" borderId="11" xfId="3" applyFont="1" applyFill="1" applyBorder="1" applyAlignment="1">
      <alignment vertical="top" wrapText="1"/>
    </xf>
    <xf numFmtId="0" fontId="4" fillId="0" borderId="12" xfId="3" applyFont="1" applyFill="1" applyBorder="1" applyAlignment="1">
      <alignment vertical="top" wrapText="1"/>
    </xf>
    <xf numFmtId="0" fontId="4" fillId="0" borderId="8" xfId="3" applyFont="1" applyFill="1" applyBorder="1" applyAlignment="1">
      <alignment horizontal="center" vertical="center"/>
    </xf>
    <xf numFmtId="0" fontId="4" fillId="0" borderId="63" xfId="3" applyFont="1" applyFill="1" applyBorder="1" applyAlignment="1">
      <alignment horizontal="center" vertical="center"/>
    </xf>
    <xf numFmtId="0" fontId="4" fillId="0" borderId="15" xfId="3" applyFont="1" applyFill="1" applyBorder="1" applyAlignment="1">
      <alignment horizontal="center" vertical="center" wrapText="1"/>
    </xf>
    <xf numFmtId="0" fontId="4" fillId="0" borderId="12" xfId="3" applyFont="1" applyFill="1" applyBorder="1" applyAlignment="1">
      <alignment horizontal="center" vertical="center" wrapText="1"/>
    </xf>
    <xf numFmtId="0" fontId="4" fillId="0" borderId="64" xfId="3" applyFont="1" applyFill="1" applyBorder="1" applyAlignment="1">
      <alignment horizontal="center" vertical="center" wrapText="1"/>
    </xf>
    <xf numFmtId="0" fontId="4" fillId="0" borderId="68" xfId="3" applyFont="1" applyFill="1" applyBorder="1" applyAlignment="1">
      <alignment horizontal="center" vertical="center" wrapText="1"/>
    </xf>
    <xf numFmtId="0" fontId="4" fillId="0" borderId="43" xfId="3" applyFont="1" applyFill="1" applyBorder="1" applyAlignment="1">
      <alignment horizontal="left" vertical="top" wrapText="1"/>
    </xf>
    <xf numFmtId="0" fontId="4" fillId="0" borderId="44" xfId="3" applyFont="1" applyFill="1" applyBorder="1" applyAlignment="1">
      <alignment horizontal="left" vertical="top" wrapText="1"/>
    </xf>
    <xf numFmtId="0" fontId="4" fillId="0" borderId="23" xfId="3" applyFont="1" applyFill="1" applyBorder="1" applyAlignment="1">
      <alignment horizontal="left" vertical="top" wrapText="1"/>
    </xf>
    <xf numFmtId="0" fontId="4" fillId="0" borderId="1" xfId="3" applyFont="1" applyFill="1" applyBorder="1" applyAlignment="1">
      <alignment horizontal="left" vertical="top" wrapText="1"/>
    </xf>
    <xf numFmtId="0" fontId="4" fillId="0" borderId="32" xfId="3" applyFont="1" applyFill="1" applyBorder="1" applyAlignment="1">
      <alignment horizontal="left" vertical="top" wrapText="1"/>
    </xf>
    <xf numFmtId="0" fontId="4" fillId="0" borderId="41" xfId="3" applyFont="1" applyFill="1" applyBorder="1" applyAlignment="1">
      <alignment vertical="top" wrapText="1"/>
    </xf>
    <xf numFmtId="0" fontId="4" fillId="0" borderId="9" xfId="3" applyFont="1" applyFill="1" applyBorder="1" applyAlignment="1">
      <alignment vertical="top" wrapText="1"/>
    </xf>
    <xf numFmtId="0" fontId="4" fillId="0" borderId="44" xfId="3" applyFont="1" applyFill="1" applyBorder="1" applyAlignment="1">
      <alignment vertical="top" wrapText="1"/>
    </xf>
    <xf numFmtId="0" fontId="4" fillId="0" borderId="41" xfId="3" applyFont="1" applyFill="1" applyBorder="1" applyAlignment="1">
      <alignment horizontal="left" vertical="top" wrapText="1"/>
    </xf>
    <xf numFmtId="0" fontId="4" fillId="0" borderId="9" xfId="3" applyFont="1" applyFill="1" applyBorder="1" applyAlignment="1">
      <alignment horizontal="left" vertical="top" wrapText="1"/>
    </xf>
    <xf numFmtId="0" fontId="4" fillId="0" borderId="55" xfId="3" applyFont="1" applyFill="1" applyBorder="1" applyAlignment="1">
      <alignment horizontal="left" vertical="top" wrapText="1"/>
    </xf>
    <xf numFmtId="0" fontId="4" fillId="0" borderId="56" xfId="3" applyFont="1" applyFill="1" applyBorder="1" applyAlignment="1">
      <alignment horizontal="left" vertical="top" wrapText="1"/>
    </xf>
    <xf numFmtId="0" fontId="4" fillId="0" borderId="57" xfId="3" applyFont="1" applyFill="1" applyBorder="1" applyAlignment="1">
      <alignment horizontal="left" vertical="top" wrapText="1"/>
    </xf>
    <xf numFmtId="0" fontId="11" fillId="0" borderId="60" xfId="3" applyFont="1" applyFill="1" applyBorder="1" applyAlignment="1">
      <alignment horizontal="left" vertical="center" wrapText="1"/>
    </xf>
    <xf numFmtId="0" fontId="11" fillId="0" borderId="57" xfId="3" applyFont="1" applyFill="1" applyBorder="1" applyAlignment="1">
      <alignment horizontal="left" vertical="center" wrapText="1"/>
    </xf>
    <xf numFmtId="0" fontId="4" fillId="0" borderId="28" xfId="3" applyFont="1" applyFill="1" applyBorder="1" applyAlignment="1">
      <alignment horizontal="left" vertical="top" wrapText="1"/>
    </xf>
    <xf numFmtId="0" fontId="4" fillId="0" borderId="7" xfId="3" applyFont="1" applyFill="1" applyBorder="1" applyAlignment="1">
      <alignment horizontal="center" vertical="center"/>
    </xf>
    <xf numFmtId="0" fontId="4" fillId="0" borderId="62" xfId="3" applyFont="1" applyFill="1" applyBorder="1" applyAlignment="1">
      <alignment horizontal="center" vertical="center"/>
    </xf>
    <xf numFmtId="0" fontId="4" fillId="0" borderId="45" xfId="3" applyFont="1" applyFill="1" applyBorder="1" applyAlignment="1">
      <alignment horizontal="center" vertical="center"/>
    </xf>
    <xf numFmtId="0" fontId="4" fillId="0" borderId="44" xfId="3" applyFont="1" applyFill="1" applyBorder="1" applyAlignment="1">
      <alignment horizontal="center" vertical="center"/>
    </xf>
    <xf numFmtId="0" fontId="4" fillId="0" borderId="41" xfId="3" applyFont="1" applyFill="1" applyBorder="1" applyAlignment="1">
      <alignment horizontal="center" vertical="center"/>
    </xf>
    <xf numFmtId="0" fontId="4" fillId="0" borderId="34" xfId="3" applyFont="1" applyFill="1" applyBorder="1" applyAlignment="1">
      <alignment horizontal="center" vertical="center"/>
    </xf>
    <xf numFmtId="0" fontId="4" fillId="0" borderId="2" xfId="3" applyFont="1" applyFill="1" applyBorder="1" applyAlignment="1">
      <alignment horizontal="center" vertical="center"/>
    </xf>
    <xf numFmtId="0" fontId="4" fillId="0" borderId="27" xfId="3" applyFont="1" applyFill="1" applyBorder="1" applyAlignment="1">
      <alignment horizontal="center" vertical="center"/>
    </xf>
    <xf numFmtId="0" fontId="4" fillId="0" borderId="9" xfId="3" applyFont="1" applyFill="1" applyBorder="1" applyAlignment="1">
      <alignment horizontal="center" vertical="center"/>
    </xf>
    <xf numFmtId="0" fontId="3" fillId="0" borderId="15" xfId="3" applyFont="1" applyFill="1" applyBorder="1" applyAlignment="1">
      <alignment vertical="center" wrapText="1"/>
    </xf>
    <xf numFmtId="0" fontId="3" fillId="0" borderId="11" xfId="3" applyFont="1" applyFill="1" applyBorder="1" applyAlignment="1">
      <alignment vertical="center" wrapText="1"/>
    </xf>
    <xf numFmtId="0" fontId="3" fillId="0" borderId="12" xfId="3" applyFont="1" applyFill="1" applyBorder="1" applyAlignment="1">
      <alignment vertical="center" wrapText="1"/>
    </xf>
    <xf numFmtId="0" fontId="3" fillId="0" borderId="42" xfId="3" applyFont="1" applyFill="1" applyBorder="1" applyAlignment="1">
      <alignment vertical="center" wrapText="1"/>
    </xf>
    <xf numFmtId="0" fontId="3" fillId="0" borderId="33" xfId="3" applyFont="1" applyFill="1" applyBorder="1" applyAlignment="1">
      <alignment vertical="center" wrapText="1"/>
    </xf>
    <xf numFmtId="0" fontId="3" fillId="0" borderId="66" xfId="3" applyFont="1" applyFill="1" applyBorder="1" applyAlignment="1">
      <alignment vertical="center" wrapText="1"/>
    </xf>
    <xf numFmtId="0" fontId="10" fillId="0" borderId="43" xfId="3" applyFont="1" applyFill="1" applyBorder="1" applyAlignment="1">
      <alignment horizontal="center" vertical="center"/>
    </xf>
    <xf numFmtId="0" fontId="10" fillId="0" borderId="9" xfId="3" applyFont="1" applyFill="1" applyBorder="1" applyAlignment="1">
      <alignment horizontal="center" vertical="center"/>
    </xf>
    <xf numFmtId="0" fontId="10" fillId="0" borderId="44" xfId="3" applyFont="1" applyFill="1" applyBorder="1" applyAlignment="1">
      <alignment horizontal="center" vertical="center"/>
    </xf>
    <xf numFmtId="0" fontId="10" fillId="0" borderId="43" xfId="1" applyFont="1" applyFill="1" applyBorder="1" applyAlignment="1" applyProtection="1">
      <alignment horizontal="center" vertical="center" wrapText="1"/>
      <protection locked="0"/>
    </xf>
    <xf numFmtId="0" fontId="10" fillId="0" borderId="9" xfId="1" applyFont="1" applyFill="1" applyBorder="1" applyAlignment="1" applyProtection="1">
      <alignment horizontal="center" vertical="center" wrapText="1"/>
      <protection locked="0"/>
    </xf>
    <xf numFmtId="0" fontId="10" fillId="0" borderId="44" xfId="1" applyFont="1" applyFill="1" applyBorder="1" applyAlignment="1" applyProtection="1">
      <alignment horizontal="center" vertical="center" wrapText="1"/>
      <protection locked="0"/>
    </xf>
    <xf numFmtId="0" fontId="3" fillId="0" borderId="43" xfId="3" applyFont="1" applyFill="1" applyBorder="1" applyAlignment="1">
      <alignment horizontal="center" vertical="center"/>
    </xf>
    <xf numFmtId="0" fontId="3" fillId="0" borderId="9" xfId="3" applyFont="1" applyFill="1" applyBorder="1" applyAlignment="1">
      <alignment horizontal="center" vertical="center"/>
    </xf>
    <xf numFmtId="0" fontId="3" fillId="0" borderId="44" xfId="3" applyFont="1" applyFill="1" applyBorder="1" applyAlignment="1">
      <alignment horizontal="center" vertical="center"/>
    </xf>
    <xf numFmtId="0" fontId="4" fillId="0" borderId="11" xfId="3" applyFont="1" applyFill="1" applyBorder="1" applyAlignment="1">
      <alignment horizontal="center" vertical="center" wrapText="1"/>
    </xf>
    <xf numFmtId="0" fontId="4" fillId="0" borderId="28" xfId="3" applyFont="1" applyFill="1" applyBorder="1" applyAlignment="1">
      <alignment horizontal="center" vertical="center" wrapText="1"/>
    </xf>
    <xf numFmtId="0" fontId="4" fillId="0" borderId="32" xfId="3" applyFont="1" applyFill="1" applyBorder="1" applyAlignment="1">
      <alignment horizontal="center" vertical="center" wrapText="1"/>
    </xf>
    <xf numFmtId="0" fontId="5" fillId="0" borderId="35" xfId="3" applyFont="1" applyFill="1" applyBorder="1" applyAlignment="1">
      <alignment horizontal="center" vertical="center" wrapText="1"/>
    </xf>
    <xf numFmtId="0" fontId="5" fillId="0" borderId="36" xfId="3" applyFont="1" applyFill="1" applyBorder="1" applyAlignment="1">
      <alignment horizontal="center" vertical="center" wrapText="1"/>
    </xf>
    <xf numFmtId="0" fontId="5" fillId="0" borderId="67" xfId="3" applyFont="1" applyFill="1" applyBorder="1" applyAlignment="1">
      <alignment horizontal="center" vertical="center" wrapText="1"/>
    </xf>
    <xf numFmtId="0" fontId="5" fillId="0" borderId="37" xfId="3" applyFont="1" applyFill="1" applyBorder="1" applyAlignment="1">
      <alignment horizontal="center" vertical="center" wrapText="1"/>
    </xf>
    <xf numFmtId="0" fontId="5" fillId="0" borderId="38" xfId="3" applyFont="1" applyFill="1" applyBorder="1" applyAlignment="1">
      <alignment horizontal="center" vertical="center" wrapText="1"/>
    </xf>
    <xf numFmtId="0" fontId="5" fillId="0" borderId="39" xfId="3" applyFont="1" applyFill="1" applyBorder="1" applyAlignment="1">
      <alignment horizontal="center" vertical="center" wrapText="1"/>
    </xf>
    <xf numFmtId="0" fontId="4" fillId="0" borderId="40" xfId="3" applyFont="1" applyFill="1" applyBorder="1" applyAlignment="1">
      <alignment horizontal="center" vertical="center"/>
    </xf>
    <xf numFmtId="0" fontId="4" fillId="0" borderId="13" xfId="3" applyFont="1" applyFill="1" applyBorder="1" applyAlignment="1">
      <alignment horizontal="center" vertical="center"/>
    </xf>
    <xf numFmtId="0" fontId="4" fillId="0" borderId="23" xfId="3" applyFont="1" applyFill="1" applyBorder="1" applyAlignment="1">
      <alignment horizontal="center" vertical="center"/>
    </xf>
    <xf numFmtId="0" fontId="3" fillId="0" borderId="10" xfId="3" applyFont="1" applyFill="1" applyBorder="1" applyAlignment="1">
      <alignment horizontal="center" vertical="center" wrapText="1"/>
    </xf>
    <xf numFmtId="0" fontId="3" fillId="0" borderId="11" xfId="3" applyFont="1" applyFill="1" applyBorder="1" applyAlignment="1">
      <alignment horizontal="center" vertical="center" wrapText="1"/>
    </xf>
    <xf numFmtId="0" fontId="3" fillId="0" borderId="65" xfId="3" applyFont="1" applyFill="1" applyBorder="1" applyAlignment="1">
      <alignment horizontal="center" vertical="center" wrapText="1"/>
    </xf>
    <xf numFmtId="0" fontId="3" fillId="0" borderId="33" xfId="3" applyFont="1" applyFill="1" applyBorder="1" applyAlignment="1">
      <alignment horizontal="center" vertical="center" wrapText="1"/>
    </xf>
    <xf numFmtId="0" fontId="7" fillId="0" borderId="23" xfId="4" applyFont="1" applyFill="1" applyBorder="1" applyAlignment="1">
      <alignment horizontal="center" vertical="center"/>
    </xf>
    <xf numFmtId="0" fontId="7" fillId="0" borderId="1" xfId="4" applyFont="1" applyFill="1" applyBorder="1" applyAlignment="1">
      <alignment horizontal="center" vertical="center"/>
    </xf>
    <xf numFmtId="0" fontId="7" fillId="0" borderId="32" xfId="4" applyFont="1" applyFill="1" applyBorder="1" applyAlignment="1">
      <alignment horizontal="center" vertical="center"/>
    </xf>
    <xf numFmtId="0" fontId="7" fillId="0" borderId="37" xfId="4" applyFont="1" applyFill="1" applyBorder="1" applyAlignment="1">
      <alignment horizontal="left" vertical="center" wrapText="1"/>
    </xf>
    <xf numFmtId="0" fontId="7" fillId="0" borderId="38" xfId="4" applyFont="1" applyFill="1" applyBorder="1" applyAlignment="1">
      <alignment horizontal="left" vertical="center" wrapText="1"/>
    </xf>
    <xf numFmtId="0" fontId="7" fillId="0" borderId="53" xfId="4" applyFont="1" applyFill="1" applyBorder="1" applyAlignment="1">
      <alignment horizontal="left" vertical="center" wrapText="1"/>
    </xf>
    <xf numFmtId="0" fontId="7" fillId="0" borderId="50" xfId="4" applyFont="1" applyFill="1" applyBorder="1" applyAlignment="1">
      <alignment horizontal="left" vertical="center" wrapText="1"/>
    </xf>
    <xf numFmtId="0" fontId="7" fillId="0" borderId="51" xfId="4" applyFont="1" applyFill="1" applyBorder="1" applyAlignment="1">
      <alignment horizontal="left" vertical="center" wrapText="1"/>
    </xf>
    <xf numFmtId="0" fontId="7" fillId="0" borderId="52" xfId="4" applyFont="1" applyFill="1" applyBorder="1" applyAlignment="1">
      <alignment horizontal="left" vertical="center" wrapText="1"/>
    </xf>
    <xf numFmtId="0" fontId="7" fillId="0" borderId="46" xfId="4" applyFont="1" applyFill="1" applyBorder="1" applyAlignment="1">
      <alignment horizontal="left" vertical="center" wrapText="1"/>
    </xf>
    <xf numFmtId="0" fontId="7" fillId="0" borderId="47" xfId="4" applyFont="1" applyFill="1" applyBorder="1" applyAlignment="1">
      <alignment horizontal="left" vertical="center" wrapText="1"/>
    </xf>
    <xf numFmtId="0" fontId="7" fillId="0" borderId="48" xfId="4" applyFont="1" applyFill="1" applyBorder="1" applyAlignment="1">
      <alignment horizontal="left" vertical="center" wrapText="1"/>
    </xf>
    <xf numFmtId="0" fontId="7" fillId="0" borderId="45" xfId="3" applyFont="1" applyFill="1" applyBorder="1" applyAlignment="1">
      <alignment horizontal="center" vertical="center"/>
    </xf>
    <xf numFmtId="0" fontId="7" fillId="0" borderId="43" xfId="3" applyFont="1" applyFill="1" applyBorder="1" applyAlignment="1">
      <alignment horizontal="left" vertical="center" wrapText="1"/>
    </xf>
    <xf numFmtId="0" fontId="7" fillId="0" borderId="9" xfId="3" applyFont="1" applyFill="1" applyBorder="1" applyAlignment="1">
      <alignment horizontal="left" vertical="center" wrapText="1"/>
    </xf>
    <xf numFmtId="0" fontId="7" fillId="0" borderId="44" xfId="3" applyFont="1" applyFill="1" applyBorder="1" applyAlignment="1">
      <alignment horizontal="left" vertical="center" wrapText="1"/>
    </xf>
    <xf numFmtId="0" fontId="7" fillId="0" borderId="41" xfId="4" applyFont="1" applyFill="1" applyBorder="1" applyAlignment="1">
      <alignment horizontal="center" vertical="center" wrapText="1"/>
    </xf>
    <xf numFmtId="0" fontId="7" fillId="0" borderId="9" xfId="4" applyFont="1" applyFill="1" applyBorder="1" applyAlignment="1">
      <alignment horizontal="center" vertical="center" wrapText="1"/>
    </xf>
    <xf numFmtId="0" fontId="7" fillId="0" borderId="44" xfId="4" applyFont="1" applyFill="1" applyBorder="1" applyAlignment="1">
      <alignment horizontal="center" vertical="center" wrapText="1"/>
    </xf>
    <xf numFmtId="0" fontId="7" fillId="0" borderId="43" xfId="3" applyFont="1" applyFill="1" applyBorder="1" applyAlignment="1">
      <alignment horizontal="left" vertical="top" wrapText="1"/>
    </xf>
    <xf numFmtId="0" fontId="7" fillId="0" borderId="9" xfId="3" applyFont="1" applyFill="1" applyBorder="1" applyAlignment="1">
      <alignment horizontal="left" vertical="top" wrapText="1"/>
    </xf>
    <xf numFmtId="0" fontId="7" fillId="0" borderId="44" xfId="3" applyFont="1" applyFill="1" applyBorder="1" applyAlignment="1">
      <alignment horizontal="left" vertical="top" wrapText="1"/>
    </xf>
    <xf numFmtId="0" fontId="7" fillId="0" borderId="10" xfId="4" applyFont="1" applyFill="1" applyBorder="1" applyAlignment="1">
      <alignment horizontal="center" vertical="center"/>
    </xf>
    <xf numFmtId="0" fontId="7" fillId="0" borderId="11" xfId="4" applyFont="1" applyFill="1" applyBorder="1" applyAlignment="1">
      <alignment horizontal="center" vertical="center"/>
    </xf>
    <xf numFmtId="0" fontId="7" fillId="0" borderId="12" xfId="4" applyFont="1" applyFill="1" applyBorder="1" applyAlignment="1">
      <alignment horizontal="center" vertical="center"/>
    </xf>
    <xf numFmtId="0" fontId="7" fillId="0" borderId="13" xfId="4" applyFont="1" applyFill="1" applyBorder="1" applyAlignment="1">
      <alignment horizontal="center" vertical="center"/>
    </xf>
    <xf numFmtId="0" fontId="7" fillId="0" borderId="0" xfId="4" applyFont="1" applyFill="1" applyAlignment="1">
      <alignment horizontal="center" vertical="center"/>
    </xf>
    <xf numFmtId="0" fontId="7" fillId="0" borderId="14" xfId="4" applyFont="1" applyFill="1" applyBorder="1" applyAlignment="1">
      <alignment horizontal="center" vertical="center"/>
    </xf>
    <xf numFmtId="0" fontId="7" fillId="0" borderId="41" xfId="3" applyFont="1" applyFill="1" applyBorder="1" applyAlignment="1">
      <alignment horizontal="left" vertical="top" wrapText="1"/>
    </xf>
    <xf numFmtId="0" fontId="8" fillId="0" borderId="22" xfId="4" applyFont="1" applyFill="1" applyBorder="1" applyAlignment="1">
      <alignment horizontal="center" vertical="center" wrapText="1"/>
    </xf>
    <xf numFmtId="0" fontId="8" fillId="0" borderId="2" xfId="4" applyFont="1" applyFill="1" applyBorder="1" applyAlignment="1">
      <alignment horizontal="center" vertical="center"/>
    </xf>
    <xf numFmtId="0" fontId="8" fillId="0" borderId="2" xfId="4" applyFont="1" applyFill="1" applyBorder="1" applyAlignment="1">
      <alignment horizontal="center" vertical="center" wrapText="1"/>
    </xf>
    <xf numFmtId="0" fontId="7" fillId="0" borderId="10" xfId="4" applyFont="1" applyFill="1" applyBorder="1" applyAlignment="1">
      <alignment horizontal="center" vertical="center" wrapText="1"/>
    </xf>
    <xf numFmtId="0" fontId="7" fillId="0" borderId="11" xfId="4" applyFont="1" applyFill="1" applyBorder="1" applyAlignment="1">
      <alignment horizontal="center" vertical="center" wrapText="1"/>
    </xf>
    <xf numFmtId="0" fontId="7" fillId="0" borderId="12" xfId="4" applyFont="1" applyFill="1" applyBorder="1" applyAlignment="1">
      <alignment horizontal="center" vertical="center" wrapText="1"/>
    </xf>
    <xf numFmtId="0" fontId="7" fillId="0" borderId="23" xfId="4" applyFont="1" applyFill="1" applyBorder="1" applyAlignment="1">
      <alignment horizontal="center" vertical="center" wrapText="1"/>
    </xf>
    <xf numFmtId="0" fontId="7" fillId="0" borderId="1" xfId="4" applyFont="1" applyFill="1" applyBorder="1" applyAlignment="1">
      <alignment horizontal="center" vertical="center" wrapText="1"/>
    </xf>
    <xf numFmtId="0" fontId="7" fillId="0" borderId="32" xfId="4" applyFont="1" applyFill="1" applyBorder="1" applyAlignment="1">
      <alignment horizontal="center" vertical="center" wrapText="1"/>
    </xf>
    <xf numFmtId="0" fontId="7" fillId="0" borderId="45" xfId="3" applyFont="1" applyFill="1" applyBorder="1" applyAlignment="1">
      <alignment horizontal="left" vertical="top" wrapText="1"/>
    </xf>
    <xf numFmtId="0" fontId="7" fillId="0" borderId="45" xfId="3" applyFont="1" applyFill="1" applyBorder="1" applyAlignment="1">
      <alignment horizontal="left" vertical="top"/>
    </xf>
    <xf numFmtId="0" fontId="7" fillId="0" borderId="24" xfId="3" applyFont="1" applyFill="1" applyBorder="1" applyAlignment="1">
      <alignment horizontal="left" vertical="top" wrapText="1"/>
    </xf>
    <xf numFmtId="0" fontId="7" fillId="0" borderId="38" xfId="3" applyFont="1" applyFill="1" applyBorder="1" applyAlignment="1">
      <alignment horizontal="left" vertical="top" wrapText="1"/>
    </xf>
    <xf numFmtId="0" fontId="7" fillId="0" borderId="53" xfId="3" applyFont="1" applyFill="1" applyBorder="1" applyAlignment="1">
      <alignment horizontal="left" vertical="top" wrapText="1"/>
    </xf>
    <xf numFmtId="0" fontId="7" fillId="0" borderId="24" xfId="3" applyFont="1" applyFill="1" applyBorder="1" applyAlignment="1">
      <alignment horizontal="left" vertical="center" wrapText="1"/>
    </xf>
    <xf numFmtId="0" fontId="7" fillId="0" borderId="38" xfId="3" applyFont="1" applyFill="1" applyBorder="1" applyAlignment="1">
      <alignment horizontal="left" vertical="center" wrapText="1"/>
    </xf>
    <xf numFmtId="0" fontId="7" fillId="0" borderId="53" xfId="3" applyFont="1" applyFill="1" applyBorder="1" applyAlignment="1">
      <alignment horizontal="left" vertical="center" wrapText="1"/>
    </xf>
    <xf numFmtId="0" fontId="7" fillId="0" borderId="41" xfId="3" applyFont="1" applyFill="1" applyBorder="1" applyAlignment="1">
      <alignment horizontal="center" vertical="center"/>
    </xf>
    <xf numFmtId="0" fontId="7" fillId="0" borderId="9" xfId="3" applyFont="1" applyFill="1" applyBorder="1" applyAlignment="1">
      <alignment horizontal="center" vertical="center"/>
    </xf>
    <xf numFmtId="0" fontId="7" fillId="0" borderId="49" xfId="3" applyFont="1" applyFill="1" applyBorder="1" applyAlignment="1">
      <alignment horizontal="center" vertical="center"/>
    </xf>
    <xf numFmtId="0" fontId="7" fillId="0" borderId="43" xfId="3" applyFont="1" applyFill="1" applyBorder="1" applyAlignment="1">
      <alignment horizontal="center" vertical="center"/>
    </xf>
    <xf numFmtId="0" fontId="7" fillId="0" borderId="44" xfId="3" applyFont="1" applyFill="1" applyBorder="1" applyAlignment="1">
      <alignment horizontal="center" vertical="center"/>
    </xf>
    <xf numFmtId="0" fontId="7" fillId="0" borderId="41" xfId="2" applyFont="1" applyFill="1" applyBorder="1" applyAlignment="1" applyProtection="1">
      <alignment horizontal="center" vertical="center" wrapText="1"/>
      <protection locked="0"/>
    </xf>
    <xf numFmtId="0" fontId="7" fillId="0" borderId="9" xfId="2" applyFont="1" applyFill="1" applyBorder="1" applyAlignment="1" applyProtection="1">
      <alignment horizontal="center" vertical="center" wrapText="1"/>
      <protection locked="0"/>
    </xf>
    <xf numFmtId="0" fontId="7" fillId="0" borderId="44" xfId="2" applyFont="1" applyFill="1" applyBorder="1" applyAlignment="1" applyProtection="1">
      <alignment horizontal="center" vertical="center" wrapText="1"/>
      <protection locked="0"/>
    </xf>
  </cellXfs>
  <cellStyles count="6">
    <cellStyle name="ハイパーリンク" xfId="5" builtinId="8"/>
    <cellStyle name="標準" xfId="0" builtinId="0"/>
    <cellStyle name="標準 2" xfId="1" xr:uid="{00000000-0005-0000-0000-000002000000}"/>
    <cellStyle name="標準_授業計画書" xfId="2" xr:uid="{00000000-0005-0000-0000-000003000000}"/>
    <cellStyle name="標準_単元（探索）" xfId="3" xr:uid="{00000000-0005-0000-0000-000004000000}"/>
    <cellStyle name="標準_単元（探索）_評価規準4"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https://www.nier.go.jp/kaihatsu/pdf/hyouka/r030820_hig_jouhou.pdf" TargetMode="External"/><Relationship Id="rId1" Type="http://schemas.openxmlformats.org/officeDocument/2006/relationships/hyperlink" Target="https://www.mext.go.jp/content/1407073_11_1_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18"/>
  <sheetViews>
    <sheetView showGridLines="0" tabSelected="1" topLeftCell="A12" zoomScale="115" zoomScaleNormal="115" zoomScaleSheetLayoutView="130" workbookViewId="0">
      <selection activeCell="C15" sqref="C15:E15"/>
    </sheetView>
  </sheetViews>
  <sheetFormatPr defaultRowHeight="13.5" x14ac:dyDescent="0.15"/>
  <cols>
    <col min="1" max="1" width="2.625" style="16" customWidth="1"/>
    <col min="2" max="2" width="3" style="16" customWidth="1"/>
    <col min="3" max="3" width="5.375" style="16" customWidth="1"/>
    <col min="4" max="4" width="3.75" style="16" customWidth="1"/>
    <col min="5" max="5" width="3.375" style="16" bestFit="1" customWidth="1"/>
    <col min="6" max="6" width="18.125" style="16" customWidth="1"/>
    <col min="7" max="9" width="9" style="16"/>
    <col min="10" max="10" width="5.75" style="16" customWidth="1"/>
    <col min="11" max="11" width="3.875" style="16" customWidth="1"/>
    <col min="12" max="12" width="6.125" style="16" customWidth="1"/>
    <col min="13" max="13" width="4" style="16" customWidth="1"/>
    <col min="14" max="14" width="3.125" style="16" customWidth="1"/>
    <col min="15" max="15" width="3.25" style="16" customWidth="1"/>
    <col min="16" max="16" width="4" style="16" bestFit="1" customWidth="1"/>
    <col min="17" max="17" width="3.375" style="16" customWidth="1"/>
    <col min="18" max="18" width="4.875" style="16" customWidth="1"/>
    <col min="19" max="19" width="6.375" style="16" customWidth="1"/>
    <col min="20" max="16384" width="9" style="16"/>
  </cols>
  <sheetData>
    <row r="1" spans="1:19" ht="16.5" customHeight="1" x14ac:dyDescent="0.15">
      <c r="A1" s="3"/>
      <c r="J1" s="17"/>
      <c r="K1" s="17"/>
    </row>
    <row r="2" spans="1:19" ht="32.25" customHeight="1" x14ac:dyDescent="0.15">
      <c r="A2" s="113" t="s">
        <v>0</v>
      </c>
      <c r="B2" s="114"/>
      <c r="C2" s="115"/>
      <c r="D2" s="126" t="s">
        <v>1</v>
      </c>
      <c r="E2" s="127"/>
      <c r="F2" s="127"/>
      <c r="G2" s="128"/>
      <c r="H2" s="60" t="s">
        <v>2</v>
      </c>
      <c r="I2" s="132"/>
      <c r="J2" s="133"/>
      <c r="K2" s="134"/>
      <c r="L2" s="60" t="s">
        <v>3</v>
      </c>
      <c r="M2" s="61"/>
      <c r="N2" s="62"/>
      <c r="O2" s="63"/>
      <c r="P2" s="62"/>
      <c r="Q2" s="63"/>
      <c r="R2" s="62"/>
      <c r="S2" s="64"/>
    </row>
    <row r="3" spans="1:19" ht="37.5" customHeight="1" x14ac:dyDescent="0.15">
      <c r="A3" s="115" t="s">
        <v>4</v>
      </c>
      <c r="B3" s="119"/>
      <c r="C3" s="119"/>
      <c r="D3" s="126" t="s">
        <v>45</v>
      </c>
      <c r="E3" s="127"/>
      <c r="F3" s="127"/>
      <c r="G3" s="127"/>
      <c r="H3" s="127"/>
      <c r="I3" s="128"/>
      <c r="J3" s="4"/>
      <c r="K3" s="5">
        <v>1</v>
      </c>
      <c r="L3" s="6" t="s">
        <v>5</v>
      </c>
      <c r="M3" s="59" t="s">
        <v>6</v>
      </c>
      <c r="N3" s="5">
        <f>単元指導計画案!B20</f>
        <v>5</v>
      </c>
      <c r="O3" s="7" t="s">
        <v>7</v>
      </c>
      <c r="P3" s="65"/>
      <c r="Q3" s="6"/>
      <c r="R3" s="6"/>
      <c r="S3" s="66"/>
    </row>
    <row r="4" spans="1:19" ht="38.25" customHeight="1" x14ac:dyDescent="0.15">
      <c r="A4" s="113" t="s">
        <v>8</v>
      </c>
      <c r="B4" s="119"/>
      <c r="C4" s="115"/>
      <c r="D4" s="129" t="s">
        <v>61</v>
      </c>
      <c r="E4" s="130"/>
      <c r="F4" s="130"/>
      <c r="G4" s="130"/>
      <c r="H4" s="130"/>
      <c r="I4" s="130"/>
      <c r="J4" s="130"/>
      <c r="K4" s="130"/>
      <c r="L4" s="130"/>
      <c r="M4" s="130"/>
      <c r="N4" s="130"/>
      <c r="O4" s="130"/>
      <c r="P4" s="130"/>
      <c r="Q4" s="130"/>
      <c r="R4" s="130"/>
      <c r="S4" s="131"/>
    </row>
    <row r="5" spans="1:19" ht="30.75" customHeight="1" x14ac:dyDescent="0.15">
      <c r="A5" s="147" t="s">
        <v>9</v>
      </c>
      <c r="B5" s="148"/>
      <c r="C5" s="148"/>
      <c r="D5" s="148"/>
      <c r="E5" s="148"/>
      <c r="F5" s="120" t="s">
        <v>73</v>
      </c>
      <c r="G5" s="121"/>
      <c r="H5" s="121"/>
      <c r="I5" s="121"/>
      <c r="J5" s="121"/>
      <c r="K5" s="121"/>
      <c r="L5" s="121"/>
      <c r="M5" s="121"/>
      <c r="N5" s="121"/>
      <c r="O5" s="121"/>
      <c r="P5" s="121"/>
      <c r="Q5" s="121"/>
      <c r="R5" s="121"/>
      <c r="S5" s="122"/>
    </row>
    <row r="6" spans="1:19" ht="30.75" customHeight="1" thickBot="1" x14ac:dyDescent="0.2">
      <c r="A6" s="149"/>
      <c r="B6" s="150"/>
      <c r="C6" s="150"/>
      <c r="D6" s="150"/>
      <c r="E6" s="150"/>
      <c r="F6" s="123"/>
      <c r="G6" s="124"/>
      <c r="H6" s="124"/>
      <c r="I6" s="124"/>
      <c r="J6" s="124"/>
      <c r="K6" s="124"/>
      <c r="L6" s="124"/>
      <c r="M6" s="124"/>
      <c r="N6" s="124"/>
      <c r="O6" s="124"/>
      <c r="P6" s="124"/>
      <c r="Q6" s="124"/>
      <c r="R6" s="124"/>
      <c r="S6" s="125"/>
    </row>
    <row r="7" spans="1:19" ht="14.25" thickTop="1" x14ac:dyDescent="0.15">
      <c r="A7" s="73" t="s">
        <v>10</v>
      </c>
      <c r="B7" s="73" t="s">
        <v>11</v>
      </c>
      <c r="C7" s="116" t="s">
        <v>12</v>
      </c>
      <c r="D7" s="116"/>
      <c r="E7" s="116"/>
      <c r="F7" s="116" t="s">
        <v>13</v>
      </c>
      <c r="G7" s="116"/>
      <c r="H7" s="116"/>
      <c r="I7" s="116"/>
      <c r="J7" s="116" t="s">
        <v>14</v>
      </c>
      <c r="K7" s="116"/>
      <c r="L7" s="116"/>
      <c r="M7" s="116"/>
      <c r="N7" s="144"/>
      <c r="O7" s="138" t="s">
        <v>15</v>
      </c>
      <c r="P7" s="139"/>
      <c r="Q7" s="139"/>
      <c r="R7" s="139"/>
      <c r="S7" s="140"/>
    </row>
    <row r="8" spans="1:19" ht="24" customHeight="1" x14ac:dyDescent="0.15">
      <c r="A8" s="74"/>
      <c r="B8" s="74"/>
      <c r="C8" s="117"/>
      <c r="D8" s="117"/>
      <c r="E8" s="117"/>
      <c r="F8" s="117"/>
      <c r="G8" s="117"/>
      <c r="H8" s="117"/>
      <c r="I8" s="117"/>
      <c r="J8" s="117"/>
      <c r="K8" s="117"/>
      <c r="L8" s="117"/>
      <c r="M8" s="117"/>
      <c r="N8" s="145"/>
      <c r="O8" s="141" t="s">
        <v>16</v>
      </c>
      <c r="P8" s="142"/>
      <c r="Q8" s="143"/>
      <c r="R8" s="135" t="s">
        <v>17</v>
      </c>
      <c r="S8" s="92"/>
    </row>
    <row r="9" spans="1:19" ht="20.25" customHeight="1" x14ac:dyDescent="0.15">
      <c r="A9" s="75"/>
      <c r="B9" s="75"/>
      <c r="C9" s="118"/>
      <c r="D9" s="118"/>
      <c r="E9" s="118"/>
      <c r="F9" s="118"/>
      <c r="G9" s="118"/>
      <c r="H9" s="118"/>
      <c r="I9" s="118"/>
      <c r="J9" s="118"/>
      <c r="K9" s="118"/>
      <c r="L9" s="118"/>
      <c r="M9" s="118"/>
      <c r="N9" s="146"/>
      <c r="O9" s="8" t="s">
        <v>18</v>
      </c>
      <c r="P9" s="9" t="s">
        <v>19</v>
      </c>
      <c r="Q9" s="9" t="s">
        <v>20</v>
      </c>
      <c r="R9" s="136"/>
      <c r="S9" s="137"/>
    </row>
    <row r="10" spans="1:19" ht="55.5" customHeight="1" x14ac:dyDescent="0.15">
      <c r="A10" s="67" t="s">
        <v>21</v>
      </c>
      <c r="B10" s="10">
        <v>5</v>
      </c>
      <c r="C10" s="76" t="s">
        <v>46</v>
      </c>
      <c r="D10" s="77"/>
      <c r="E10" s="78"/>
      <c r="F10" s="86" t="s">
        <v>74</v>
      </c>
      <c r="G10" s="87"/>
      <c r="H10" s="87"/>
      <c r="I10" s="88"/>
      <c r="J10" s="76" t="s">
        <v>75</v>
      </c>
      <c r="K10" s="77"/>
      <c r="L10" s="77"/>
      <c r="M10" s="77"/>
      <c r="N10" s="78"/>
      <c r="O10" s="58"/>
      <c r="P10" s="57"/>
      <c r="Q10" s="57"/>
      <c r="R10" s="84"/>
      <c r="S10" s="85"/>
    </row>
    <row r="11" spans="1:19" ht="129" customHeight="1" x14ac:dyDescent="0.15">
      <c r="A11" s="79" t="s">
        <v>22</v>
      </c>
      <c r="B11" s="11">
        <v>10</v>
      </c>
      <c r="C11" s="76" t="s">
        <v>85</v>
      </c>
      <c r="D11" s="77"/>
      <c r="E11" s="78"/>
      <c r="F11" s="76" t="s">
        <v>86</v>
      </c>
      <c r="G11" s="77"/>
      <c r="H11" s="77"/>
      <c r="I11" s="78"/>
      <c r="J11" s="76" t="s">
        <v>76</v>
      </c>
      <c r="K11" s="77"/>
      <c r="L11" s="77"/>
      <c r="M11" s="77"/>
      <c r="N11" s="78"/>
      <c r="O11" s="111" t="s">
        <v>64</v>
      </c>
      <c r="P11" s="89"/>
      <c r="Q11" s="89"/>
      <c r="R11" s="91" t="s">
        <v>68</v>
      </c>
      <c r="S11" s="92"/>
    </row>
    <row r="12" spans="1:19" ht="129" customHeight="1" x14ac:dyDescent="0.15">
      <c r="A12" s="80"/>
      <c r="B12" s="12">
        <v>10</v>
      </c>
      <c r="C12" s="105" t="s">
        <v>47</v>
      </c>
      <c r="D12" s="106"/>
      <c r="E12" s="107"/>
      <c r="F12" s="105" t="s">
        <v>83</v>
      </c>
      <c r="G12" s="106"/>
      <c r="H12" s="106"/>
      <c r="I12" s="107"/>
      <c r="J12" s="105" t="s">
        <v>77</v>
      </c>
      <c r="K12" s="106"/>
      <c r="L12" s="106"/>
      <c r="M12" s="106"/>
      <c r="N12" s="107"/>
      <c r="O12" s="112"/>
      <c r="P12" s="90"/>
      <c r="Q12" s="90"/>
      <c r="R12" s="93"/>
      <c r="S12" s="94"/>
    </row>
    <row r="13" spans="1:19" ht="84" customHeight="1" x14ac:dyDescent="0.15">
      <c r="A13" s="80"/>
      <c r="B13" s="12">
        <v>15</v>
      </c>
      <c r="C13" s="105" t="s">
        <v>48</v>
      </c>
      <c r="D13" s="106"/>
      <c r="E13" s="107"/>
      <c r="F13" s="105" t="s">
        <v>78</v>
      </c>
      <c r="G13" s="106"/>
      <c r="H13" s="106"/>
      <c r="I13" s="107"/>
      <c r="J13" s="105" t="s">
        <v>79</v>
      </c>
      <c r="K13" s="106"/>
      <c r="L13" s="106"/>
      <c r="M13" s="106"/>
      <c r="N13" s="107"/>
      <c r="O13" s="18"/>
      <c r="P13" s="19"/>
      <c r="Q13" s="19"/>
      <c r="R13" s="108"/>
      <c r="S13" s="109"/>
    </row>
    <row r="14" spans="1:19" ht="84" customHeight="1" x14ac:dyDescent="0.15">
      <c r="A14" s="80"/>
      <c r="B14" s="13">
        <v>5</v>
      </c>
      <c r="C14" s="81" t="s">
        <v>87</v>
      </c>
      <c r="D14" s="82"/>
      <c r="E14" s="83"/>
      <c r="F14" s="97" t="s">
        <v>82</v>
      </c>
      <c r="G14" s="98"/>
      <c r="H14" s="98"/>
      <c r="I14" s="99"/>
      <c r="J14" s="97" t="s">
        <v>80</v>
      </c>
      <c r="K14" s="98"/>
      <c r="L14" s="98"/>
      <c r="M14" s="98"/>
      <c r="N14" s="99"/>
      <c r="O14" s="14"/>
      <c r="P14" s="15"/>
      <c r="Q14" s="15"/>
      <c r="R14" s="110"/>
      <c r="S14" s="99"/>
    </row>
    <row r="15" spans="1:19" ht="56.25" customHeight="1" x14ac:dyDescent="0.15">
      <c r="A15" s="68" t="s">
        <v>23</v>
      </c>
      <c r="B15" s="69">
        <v>5</v>
      </c>
      <c r="C15" s="103" t="s">
        <v>44</v>
      </c>
      <c r="D15" s="104"/>
      <c r="E15" s="96"/>
      <c r="F15" s="100" t="s">
        <v>84</v>
      </c>
      <c r="G15" s="101"/>
      <c r="H15" s="101"/>
      <c r="I15" s="102"/>
      <c r="J15" s="97" t="s">
        <v>81</v>
      </c>
      <c r="K15" s="98"/>
      <c r="L15" s="98"/>
      <c r="M15" s="98"/>
      <c r="N15" s="99"/>
      <c r="O15" s="70"/>
      <c r="P15" s="71"/>
      <c r="Q15" s="72" t="s">
        <v>64</v>
      </c>
      <c r="R15" s="95" t="s">
        <v>65</v>
      </c>
      <c r="S15" s="96"/>
    </row>
    <row r="18" spans="2:2" x14ac:dyDescent="0.15">
      <c r="B18" s="16">
        <f>SUM(B10:B15)</f>
        <v>50</v>
      </c>
    </row>
  </sheetData>
  <mergeCells count="44">
    <mergeCell ref="A2:C2"/>
    <mergeCell ref="C7:E9"/>
    <mergeCell ref="A4:C4"/>
    <mergeCell ref="F5:S6"/>
    <mergeCell ref="A3:C3"/>
    <mergeCell ref="D3:I3"/>
    <mergeCell ref="D4:S4"/>
    <mergeCell ref="D2:G2"/>
    <mergeCell ref="I2:K2"/>
    <mergeCell ref="R8:S9"/>
    <mergeCell ref="F7:I9"/>
    <mergeCell ref="O7:S7"/>
    <mergeCell ref="O8:Q8"/>
    <mergeCell ref="J7:N9"/>
    <mergeCell ref="A5:E6"/>
    <mergeCell ref="B7:B9"/>
    <mergeCell ref="R15:S15"/>
    <mergeCell ref="J15:N15"/>
    <mergeCell ref="F15:I15"/>
    <mergeCell ref="C15:E15"/>
    <mergeCell ref="C12:E12"/>
    <mergeCell ref="C13:E13"/>
    <mergeCell ref="F13:I13"/>
    <mergeCell ref="J12:N12"/>
    <mergeCell ref="J13:N13"/>
    <mergeCell ref="J14:N14"/>
    <mergeCell ref="R13:S13"/>
    <mergeCell ref="R14:S14"/>
    <mergeCell ref="F14:I14"/>
    <mergeCell ref="F12:I12"/>
    <mergeCell ref="O11:O12"/>
    <mergeCell ref="A7:A9"/>
    <mergeCell ref="C10:E10"/>
    <mergeCell ref="A11:A14"/>
    <mergeCell ref="C14:E14"/>
    <mergeCell ref="R10:S10"/>
    <mergeCell ref="J10:N10"/>
    <mergeCell ref="C11:E11"/>
    <mergeCell ref="J11:N11"/>
    <mergeCell ref="F10:I10"/>
    <mergeCell ref="F11:I11"/>
    <mergeCell ref="P11:P12"/>
    <mergeCell ref="Q11:Q12"/>
    <mergeCell ref="R11:S12"/>
  </mergeCells>
  <phoneticPr fontId="2"/>
  <pageMargins left="0.65" right="0.39370078740157483" top="0.66" bottom="0.59055118110236227" header="0" footer="0"/>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D23"/>
  <sheetViews>
    <sheetView view="pageBreakPreview" topLeftCell="A11" zoomScaleNormal="100" zoomScaleSheetLayoutView="100" workbookViewId="0">
      <selection activeCell="G19" sqref="G19:N19"/>
    </sheetView>
  </sheetViews>
  <sheetFormatPr defaultColWidth="4.125" defaultRowHeight="21" customHeight="1" x14ac:dyDescent="0.15"/>
  <cols>
    <col min="1" max="6" width="4.75" style="21" customWidth="1"/>
    <col min="7" max="7" width="8.75" style="21" customWidth="1"/>
    <col min="8" max="13" width="4.75" style="21" customWidth="1"/>
    <col min="14" max="14" width="8" style="21" customWidth="1"/>
    <col min="15" max="20" width="4.75" style="21" customWidth="1"/>
    <col min="21" max="21" width="6.5" style="21" customWidth="1"/>
    <col min="22" max="16384" width="4.125" style="21"/>
  </cols>
  <sheetData>
    <row r="1" spans="1:26" ht="2.25" customHeight="1" x14ac:dyDescent="0.15">
      <c r="B1" s="27"/>
      <c r="C1" s="27"/>
      <c r="D1" s="27"/>
      <c r="E1" s="27"/>
      <c r="F1" s="27"/>
      <c r="G1" s="27"/>
      <c r="H1" s="27"/>
      <c r="I1" s="27"/>
      <c r="J1" s="27"/>
      <c r="K1" s="27"/>
      <c r="L1" s="28"/>
      <c r="M1" s="28"/>
      <c r="N1" s="28"/>
      <c r="O1" s="28"/>
      <c r="P1" s="28"/>
      <c r="Q1" s="28"/>
      <c r="R1" s="28"/>
    </row>
    <row r="2" spans="1:26" ht="21" customHeight="1" x14ac:dyDescent="0.15">
      <c r="A2" s="197" t="s">
        <v>0</v>
      </c>
      <c r="B2" s="198"/>
      <c r="C2" s="199"/>
      <c r="D2" s="200" t="str">
        <f>学習指導案!D2</f>
        <v>情報Ⅰ</v>
      </c>
      <c r="E2" s="198"/>
      <c r="F2" s="198"/>
      <c r="G2" s="198"/>
      <c r="H2" s="198"/>
      <c r="I2" s="198"/>
      <c r="J2" s="198"/>
      <c r="K2" s="201"/>
      <c r="L2" s="163" t="s">
        <v>24</v>
      </c>
      <c r="M2" s="163"/>
      <c r="N2" s="163"/>
      <c r="O2" s="163"/>
      <c r="P2" s="163" t="str">
        <f>学習指導案!M2&amp;学習指導案!N2&amp;"年度"</f>
        <v>年度</v>
      </c>
      <c r="Q2" s="163"/>
      <c r="R2" s="163"/>
      <c r="S2" s="163"/>
      <c r="T2" s="163"/>
      <c r="U2" s="163"/>
    </row>
    <row r="3" spans="1:26" ht="21" customHeight="1" x14ac:dyDescent="0.15">
      <c r="A3" s="202" t="s">
        <v>4</v>
      </c>
      <c r="B3" s="203"/>
      <c r="C3" s="204"/>
      <c r="D3" s="202" t="str">
        <f>学習指導案!D3</f>
        <v>データベース</v>
      </c>
      <c r="E3" s="203"/>
      <c r="F3" s="203"/>
      <c r="G3" s="203"/>
      <c r="H3" s="203"/>
      <c r="I3" s="204"/>
      <c r="J3" s="163" t="s">
        <v>25</v>
      </c>
      <c r="K3" s="163"/>
      <c r="L3" s="163">
        <f>学習指導案!N3</f>
        <v>5</v>
      </c>
      <c r="M3" s="163"/>
      <c r="N3" s="163" t="s">
        <v>26</v>
      </c>
      <c r="O3" s="163"/>
      <c r="P3" s="163"/>
      <c r="Q3" s="163"/>
      <c r="R3" s="163"/>
      <c r="S3" s="163"/>
      <c r="T3" s="163"/>
      <c r="U3" s="163"/>
    </row>
    <row r="4" spans="1:26" ht="20.25" customHeight="1" x14ac:dyDescent="0.15">
      <c r="A4" s="20" t="s">
        <v>27</v>
      </c>
    </row>
    <row r="5" spans="1:26" ht="39.75" customHeight="1" x14ac:dyDescent="0.15">
      <c r="A5" s="179" t="s">
        <v>55</v>
      </c>
      <c r="B5" s="171"/>
      <c r="C5" s="171"/>
      <c r="D5" s="171"/>
      <c r="E5" s="171"/>
      <c r="F5" s="171"/>
      <c r="G5" s="171"/>
      <c r="H5" s="171"/>
      <c r="I5" s="171"/>
      <c r="J5" s="171"/>
      <c r="K5" s="171"/>
      <c r="L5" s="171"/>
      <c r="M5" s="171"/>
      <c r="N5" s="171"/>
      <c r="O5" s="171"/>
      <c r="P5" s="171"/>
      <c r="Q5" s="171"/>
      <c r="R5" s="171"/>
      <c r="S5" s="171"/>
      <c r="T5" s="171"/>
      <c r="U5" s="172"/>
    </row>
    <row r="6" spans="1:26" ht="6.75" customHeight="1" x14ac:dyDescent="0.15">
      <c r="A6" s="29"/>
    </row>
    <row r="7" spans="1:26" ht="21" customHeight="1" x14ac:dyDescent="0.15">
      <c r="A7" s="163" t="s">
        <v>28</v>
      </c>
      <c r="B7" s="163"/>
      <c r="C7" s="163"/>
      <c r="D7" s="163"/>
      <c r="E7" s="163"/>
      <c r="F7" s="163"/>
      <c r="G7" s="163"/>
      <c r="H7" s="163" t="s">
        <v>29</v>
      </c>
      <c r="I7" s="163"/>
      <c r="J7" s="163"/>
      <c r="K7" s="163"/>
      <c r="L7" s="163"/>
      <c r="M7" s="163"/>
      <c r="N7" s="163"/>
      <c r="O7" s="163" t="s">
        <v>30</v>
      </c>
      <c r="P7" s="163"/>
      <c r="Q7" s="163"/>
      <c r="R7" s="163"/>
      <c r="S7" s="163"/>
      <c r="T7" s="163"/>
      <c r="U7" s="163"/>
    </row>
    <row r="8" spans="1:26" ht="107.25" customHeight="1" x14ac:dyDescent="0.15">
      <c r="A8" s="189" t="s">
        <v>59</v>
      </c>
      <c r="B8" s="189"/>
      <c r="C8" s="189"/>
      <c r="D8" s="189"/>
      <c r="E8" s="189"/>
      <c r="F8" s="189"/>
      <c r="G8" s="189"/>
      <c r="H8" s="189" t="s">
        <v>60</v>
      </c>
      <c r="I8" s="189"/>
      <c r="J8" s="189"/>
      <c r="K8" s="189"/>
      <c r="L8" s="189"/>
      <c r="M8" s="189"/>
      <c r="N8" s="189"/>
      <c r="O8" s="189" t="s">
        <v>54</v>
      </c>
      <c r="P8" s="190"/>
      <c r="Q8" s="190"/>
      <c r="R8" s="190"/>
      <c r="S8" s="190"/>
      <c r="T8" s="190"/>
      <c r="U8" s="190"/>
    </row>
    <row r="9" spans="1:26" ht="16.5" customHeight="1" x14ac:dyDescent="0.15">
      <c r="A9" s="20" t="s">
        <v>31</v>
      </c>
      <c r="C9" s="22"/>
      <c r="D9" s="22"/>
      <c r="E9" s="22"/>
      <c r="F9" s="23"/>
      <c r="G9" s="23"/>
      <c r="H9" s="23"/>
      <c r="I9" s="23"/>
      <c r="J9" s="23"/>
      <c r="K9" s="23"/>
      <c r="L9" s="23"/>
      <c r="M9" s="23"/>
      <c r="N9" s="23"/>
      <c r="O9" s="24"/>
      <c r="P9" s="24"/>
      <c r="Q9" s="24"/>
      <c r="Z9" s="30"/>
    </row>
    <row r="10" spans="1:26" ht="21" customHeight="1" x14ac:dyDescent="0.15">
      <c r="A10" s="163" t="s">
        <v>28</v>
      </c>
      <c r="B10" s="163"/>
      <c r="C10" s="163"/>
      <c r="D10" s="163"/>
      <c r="E10" s="163"/>
      <c r="F10" s="163"/>
      <c r="G10" s="163"/>
      <c r="H10" s="163" t="s">
        <v>29</v>
      </c>
      <c r="I10" s="163"/>
      <c r="J10" s="163"/>
      <c r="K10" s="163"/>
      <c r="L10" s="163"/>
      <c r="M10" s="163"/>
      <c r="N10" s="163"/>
      <c r="O10" s="163" t="s">
        <v>30</v>
      </c>
      <c r="P10" s="163"/>
      <c r="Q10" s="163"/>
      <c r="R10" s="163"/>
      <c r="S10" s="163"/>
      <c r="T10" s="163"/>
      <c r="U10" s="163"/>
    </row>
    <row r="11" spans="1:26" ht="114" customHeight="1" x14ac:dyDescent="0.15">
      <c r="A11" s="25" t="s">
        <v>32</v>
      </c>
      <c r="B11" s="191" t="s">
        <v>62</v>
      </c>
      <c r="C11" s="192"/>
      <c r="D11" s="192"/>
      <c r="E11" s="192"/>
      <c r="F11" s="192"/>
      <c r="G11" s="193"/>
      <c r="H11" s="25" t="s">
        <v>32</v>
      </c>
      <c r="I11" s="170" t="s">
        <v>58</v>
      </c>
      <c r="J11" s="171"/>
      <c r="K11" s="171"/>
      <c r="L11" s="171"/>
      <c r="M11" s="171"/>
      <c r="N11" s="172"/>
      <c r="O11" s="25" t="s">
        <v>32</v>
      </c>
      <c r="P11" s="194" t="s">
        <v>56</v>
      </c>
      <c r="Q11" s="195"/>
      <c r="R11" s="195"/>
      <c r="S11" s="195"/>
      <c r="T11" s="195"/>
      <c r="U11" s="196"/>
    </row>
    <row r="12" spans="1:26" s="30" customFormat="1" ht="116.25" customHeight="1" x14ac:dyDescent="0.15">
      <c r="A12" s="26" t="s">
        <v>33</v>
      </c>
      <c r="B12" s="170" t="s">
        <v>69</v>
      </c>
      <c r="C12" s="171"/>
      <c r="D12" s="171"/>
      <c r="E12" s="171"/>
      <c r="F12" s="171"/>
      <c r="G12" s="172"/>
      <c r="H12" s="26" t="s">
        <v>33</v>
      </c>
      <c r="I12" s="170" t="s">
        <v>63</v>
      </c>
      <c r="J12" s="171"/>
      <c r="K12" s="171"/>
      <c r="L12" s="171"/>
      <c r="M12" s="171"/>
      <c r="N12" s="172"/>
      <c r="O12" s="26" t="s">
        <v>33</v>
      </c>
      <c r="P12" s="164" t="s">
        <v>57</v>
      </c>
      <c r="Q12" s="165"/>
      <c r="R12" s="165"/>
      <c r="S12" s="165"/>
      <c r="T12" s="165"/>
      <c r="U12" s="166"/>
    </row>
    <row r="13" spans="1:26" ht="5.25" customHeight="1" x14ac:dyDescent="0.15">
      <c r="A13" s="31"/>
      <c r="B13" s="32"/>
      <c r="C13" s="32"/>
      <c r="D13" s="32"/>
      <c r="E13" s="32"/>
      <c r="F13" s="31"/>
      <c r="G13" s="32"/>
      <c r="H13" s="32"/>
      <c r="I13" s="31"/>
      <c r="J13" s="32"/>
      <c r="K13" s="32"/>
      <c r="L13" s="32"/>
      <c r="M13" s="32"/>
      <c r="N13" s="32"/>
      <c r="O13" s="31"/>
      <c r="P13" s="32"/>
      <c r="Q13" s="32"/>
    </row>
    <row r="14" spans="1:26" ht="21" customHeight="1" x14ac:dyDescent="0.15">
      <c r="A14" s="33" t="s">
        <v>34</v>
      </c>
    </row>
    <row r="15" spans="1:26" s="34" customFormat="1" ht="21" customHeight="1" x14ac:dyDescent="0.15">
      <c r="A15" s="180" t="s">
        <v>35</v>
      </c>
      <c r="B15" s="180" t="s">
        <v>36</v>
      </c>
      <c r="C15" s="183" t="s">
        <v>8</v>
      </c>
      <c r="D15" s="184"/>
      <c r="E15" s="184"/>
      <c r="F15" s="185"/>
      <c r="G15" s="173" t="s">
        <v>37</v>
      </c>
      <c r="H15" s="174"/>
      <c r="I15" s="174"/>
      <c r="J15" s="174"/>
      <c r="K15" s="174"/>
      <c r="L15" s="174"/>
      <c r="M15" s="174"/>
      <c r="N15" s="175"/>
      <c r="O15" s="167" t="s">
        <v>16</v>
      </c>
      <c r="P15" s="168"/>
      <c r="Q15" s="169"/>
      <c r="R15" s="173" t="s">
        <v>17</v>
      </c>
      <c r="S15" s="174"/>
      <c r="T15" s="174"/>
      <c r="U15" s="175"/>
    </row>
    <row r="16" spans="1:26" s="34" customFormat="1" ht="21" customHeight="1" x14ac:dyDescent="0.15">
      <c r="A16" s="181"/>
      <c r="B16" s="182"/>
      <c r="C16" s="186"/>
      <c r="D16" s="187"/>
      <c r="E16" s="187"/>
      <c r="F16" s="188"/>
      <c r="G16" s="176"/>
      <c r="H16" s="177"/>
      <c r="I16" s="177"/>
      <c r="J16" s="177"/>
      <c r="K16" s="177"/>
      <c r="L16" s="177"/>
      <c r="M16" s="177"/>
      <c r="N16" s="178"/>
      <c r="O16" s="35" t="s">
        <v>18</v>
      </c>
      <c r="P16" s="36" t="s">
        <v>19</v>
      </c>
      <c r="Q16" s="37" t="s">
        <v>20</v>
      </c>
      <c r="R16" s="176"/>
      <c r="S16" s="177"/>
      <c r="T16" s="177"/>
      <c r="U16" s="178"/>
    </row>
    <row r="17" spans="1:30" s="34" customFormat="1" ht="99" customHeight="1" x14ac:dyDescent="0.15">
      <c r="A17" s="38">
        <v>1</v>
      </c>
      <c r="B17" s="38">
        <v>2</v>
      </c>
      <c r="C17" s="154" t="s">
        <v>50</v>
      </c>
      <c r="D17" s="155"/>
      <c r="E17" s="155"/>
      <c r="F17" s="156"/>
      <c r="G17" s="154" t="s">
        <v>70</v>
      </c>
      <c r="H17" s="155"/>
      <c r="I17" s="155"/>
      <c r="J17" s="155"/>
      <c r="K17" s="155"/>
      <c r="L17" s="155"/>
      <c r="M17" s="155"/>
      <c r="N17" s="156"/>
      <c r="O17" s="39" t="s">
        <v>32</v>
      </c>
      <c r="P17" s="40"/>
      <c r="Q17" s="41" t="s">
        <v>53</v>
      </c>
      <c r="R17" s="154" t="s">
        <v>38</v>
      </c>
      <c r="S17" s="155"/>
      <c r="T17" s="155"/>
      <c r="U17" s="156"/>
      <c r="AD17" s="42"/>
    </row>
    <row r="18" spans="1:30" s="34" customFormat="1" ht="90.75" customHeight="1" x14ac:dyDescent="0.15">
      <c r="A18" s="43">
        <v>2</v>
      </c>
      <c r="B18" s="43">
        <v>1</v>
      </c>
      <c r="C18" s="160" t="s">
        <v>52</v>
      </c>
      <c r="D18" s="161"/>
      <c r="E18" s="161"/>
      <c r="F18" s="162"/>
      <c r="G18" s="160" t="s">
        <v>71</v>
      </c>
      <c r="H18" s="161"/>
      <c r="I18" s="161"/>
      <c r="J18" s="161"/>
      <c r="K18" s="161"/>
      <c r="L18" s="161"/>
      <c r="M18" s="161"/>
      <c r="N18" s="162"/>
      <c r="O18" s="44" t="s">
        <v>33</v>
      </c>
      <c r="P18" s="45" t="s">
        <v>32</v>
      </c>
      <c r="Q18" s="46"/>
      <c r="R18" s="160" t="s">
        <v>66</v>
      </c>
      <c r="S18" s="161"/>
      <c r="T18" s="161"/>
      <c r="U18" s="162"/>
      <c r="AD18" s="42"/>
    </row>
    <row r="19" spans="1:30" s="34" customFormat="1" ht="88.5" customHeight="1" thickBot="1" x14ac:dyDescent="0.2">
      <c r="A19" s="47">
        <v>3</v>
      </c>
      <c r="B19" s="47">
        <v>2</v>
      </c>
      <c r="C19" s="157" t="s">
        <v>51</v>
      </c>
      <c r="D19" s="158"/>
      <c r="E19" s="158"/>
      <c r="F19" s="159"/>
      <c r="G19" s="157" t="s">
        <v>72</v>
      </c>
      <c r="H19" s="158"/>
      <c r="I19" s="158"/>
      <c r="J19" s="158"/>
      <c r="K19" s="158"/>
      <c r="L19" s="158"/>
      <c r="M19" s="158"/>
      <c r="N19" s="159"/>
      <c r="O19" s="48"/>
      <c r="P19" s="49" t="s">
        <v>33</v>
      </c>
      <c r="Q19" s="50" t="s">
        <v>33</v>
      </c>
      <c r="R19" s="157" t="s">
        <v>67</v>
      </c>
      <c r="S19" s="158"/>
      <c r="T19" s="158"/>
      <c r="U19" s="159"/>
    </row>
    <row r="20" spans="1:30" s="34" customFormat="1" ht="19.5" customHeight="1" thickTop="1" x14ac:dyDescent="0.15">
      <c r="A20" s="51" t="s">
        <v>39</v>
      </c>
      <c r="B20" s="52">
        <f>SUM(B17:B19)</f>
        <v>5</v>
      </c>
      <c r="C20" s="151"/>
      <c r="D20" s="152"/>
      <c r="E20" s="152"/>
      <c r="F20" s="153"/>
      <c r="G20" s="151"/>
      <c r="H20" s="152"/>
      <c r="I20" s="152"/>
      <c r="J20" s="152"/>
      <c r="K20" s="152"/>
      <c r="L20" s="152"/>
      <c r="M20" s="152"/>
      <c r="N20" s="153"/>
      <c r="O20" s="53"/>
      <c r="P20" s="54"/>
      <c r="Q20" s="55"/>
      <c r="R20" s="151"/>
      <c r="S20" s="152"/>
      <c r="T20" s="152"/>
      <c r="U20" s="153"/>
    </row>
    <row r="21" spans="1:30" s="34" customFormat="1" ht="22.5" customHeight="1" x14ac:dyDescent="0.15">
      <c r="A21" s="21"/>
      <c r="B21" s="21"/>
      <c r="C21" s="21"/>
      <c r="D21" s="21"/>
      <c r="E21" s="21"/>
      <c r="F21" s="21"/>
      <c r="G21" s="21"/>
      <c r="H21" s="21"/>
      <c r="I21" s="21"/>
      <c r="J21" s="21"/>
      <c r="K21" s="21"/>
      <c r="L21" s="21"/>
      <c r="M21" s="21"/>
      <c r="N21" s="21"/>
      <c r="O21" s="21"/>
      <c r="P21" s="21"/>
      <c r="Q21" s="21"/>
      <c r="R21" s="21"/>
      <c r="S21" s="21"/>
      <c r="T21" s="21"/>
      <c r="U21" s="21"/>
      <c r="AD21" s="42"/>
    </row>
    <row r="22" spans="1:30" ht="21" customHeight="1" x14ac:dyDescent="0.15">
      <c r="B22" s="56">
        <f>L3</f>
        <v>5</v>
      </c>
      <c r="AD22" s="30"/>
    </row>
    <row r="23" spans="1:30" ht="21" customHeight="1" x14ac:dyDescent="0.15">
      <c r="AD23" s="30" t="s">
        <v>49</v>
      </c>
    </row>
  </sheetData>
  <mergeCells count="44">
    <mergeCell ref="C15:F16"/>
    <mergeCell ref="G15:N16"/>
    <mergeCell ref="L2:O2"/>
    <mergeCell ref="A8:G8"/>
    <mergeCell ref="H8:N8"/>
    <mergeCell ref="O8:U8"/>
    <mergeCell ref="I11:N11"/>
    <mergeCell ref="B11:G11"/>
    <mergeCell ref="P11:U11"/>
    <mergeCell ref="P2:U2"/>
    <mergeCell ref="P3:U3"/>
    <mergeCell ref="A2:C2"/>
    <mergeCell ref="D2:K2"/>
    <mergeCell ref="O7:U7"/>
    <mergeCell ref="A3:C3"/>
    <mergeCell ref="D3:I3"/>
    <mergeCell ref="J3:K3"/>
    <mergeCell ref="P12:U12"/>
    <mergeCell ref="O15:Q15"/>
    <mergeCell ref="B12:G12"/>
    <mergeCell ref="I12:N12"/>
    <mergeCell ref="R15:U16"/>
    <mergeCell ref="A10:G10"/>
    <mergeCell ref="L3:M3"/>
    <mergeCell ref="A5:U5"/>
    <mergeCell ref="A7:G7"/>
    <mergeCell ref="H10:N10"/>
    <mergeCell ref="O10:U10"/>
    <mergeCell ref="A15:A16"/>
    <mergeCell ref="B15:B16"/>
    <mergeCell ref="N3:O3"/>
    <mergeCell ref="H7:N7"/>
    <mergeCell ref="C20:F20"/>
    <mergeCell ref="G20:N20"/>
    <mergeCell ref="R20:U20"/>
    <mergeCell ref="R17:U17"/>
    <mergeCell ref="R19:U19"/>
    <mergeCell ref="G17:N17"/>
    <mergeCell ref="G18:N18"/>
    <mergeCell ref="C19:F19"/>
    <mergeCell ref="C17:F17"/>
    <mergeCell ref="C18:F18"/>
    <mergeCell ref="G19:N19"/>
    <mergeCell ref="R18:U18"/>
  </mergeCells>
  <phoneticPr fontId="2"/>
  <pageMargins left="0.44" right="0.36" top="0.42" bottom="0.46" header="0.3" footer="0.3"/>
  <pageSetup paperSize="9" scale="89" orientation="portrait" horizontalDpi="1200" verticalDpi="1200" r:id="rId1"/>
  <ignoredErrors>
    <ignoredError sqref="D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2:A6"/>
  <sheetViews>
    <sheetView zoomScale="250" zoomScaleNormal="250" workbookViewId="0">
      <selection activeCell="F3" sqref="F3"/>
    </sheetView>
  </sheetViews>
  <sheetFormatPr defaultRowHeight="13.5" x14ac:dyDescent="0.15"/>
  <cols>
    <col min="1" max="16384" width="9" style="1"/>
  </cols>
  <sheetData>
    <row r="2" spans="1:1" x14ac:dyDescent="0.15">
      <c r="A2" s="1" t="s">
        <v>40</v>
      </c>
    </row>
    <row r="3" spans="1:1" x14ac:dyDescent="0.15">
      <c r="A3" s="2" t="s">
        <v>41</v>
      </c>
    </row>
    <row r="5" spans="1:1" x14ac:dyDescent="0.15">
      <c r="A5" s="1" t="s">
        <v>42</v>
      </c>
    </row>
    <row r="6" spans="1:1" x14ac:dyDescent="0.15">
      <c r="A6" s="2" t="s">
        <v>43</v>
      </c>
    </row>
  </sheetData>
  <phoneticPr fontId="2"/>
  <hyperlinks>
    <hyperlink ref="A3" r:id="rId1" xr:uid="{00000000-0004-0000-0200-000000000000}"/>
    <hyperlink ref="A6" r:id="rId2" xr:uid="{00000000-0004-0000-0200-000001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94C61B9EE1D2546AAAEFEF31F11995B" ma:contentTypeVersion="11" ma:contentTypeDescription="新しいドキュメントを作成します。" ma:contentTypeScope="" ma:versionID="cad254e84a32d04cd942ca3b23ea0e31">
  <xsd:schema xmlns:xsd="http://www.w3.org/2001/XMLSchema" xmlns:xs="http://www.w3.org/2001/XMLSchema" xmlns:p="http://schemas.microsoft.com/office/2006/metadata/properties" xmlns:ns2="74931063-146e-41fe-9b67-2f3fcf7ad2a3" xmlns:ns3="d7b701dd-863d-42d7-a789-93fda4370f50" targetNamespace="http://schemas.microsoft.com/office/2006/metadata/properties" ma:root="true" ma:fieldsID="ca19d060c0069c5a2c5dbb1f7e060138" ns2:_="" ns3:_="">
    <xsd:import namespace="74931063-146e-41fe-9b67-2f3fcf7ad2a3"/>
    <xsd:import namespace="d7b701dd-863d-42d7-a789-93fda4370f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31063-146e-41fe-9b67-2f3fcf7ad2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6a490010-08be-453b-b627-3f949b99161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b701dd-863d-42d7-a789-93fda4370f5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1250e5a-91ad-4f03-ac20-b2c22142bd6b}" ma:internalName="TaxCatchAll" ma:showField="CatchAllData" ma:web="d7b701dd-863d-42d7-a789-93fda4370f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7b701dd-863d-42d7-a789-93fda4370f50" xsi:nil="true"/>
    <lcf76f155ced4ddcb4097134ff3c332f xmlns="74931063-146e-41fe-9b67-2f3fcf7ad2a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6DBF8EB-190E-43BA-BC20-1D6589A7B1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931063-146e-41fe-9b67-2f3fcf7ad2a3"/>
    <ds:schemaRef ds:uri="d7b701dd-863d-42d7-a789-93fda4370f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DD4579-FF5E-4A84-B9B6-437485FA728D}">
  <ds:schemaRefs>
    <ds:schemaRef ds:uri="http://schemas.microsoft.com/sharepoint/v3/contenttype/forms"/>
  </ds:schemaRefs>
</ds:datastoreItem>
</file>

<file path=customXml/itemProps3.xml><?xml version="1.0" encoding="utf-8"?>
<ds:datastoreItem xmlns:ds="http://schemas.openxmlformats.org/officeDocument/2006/customXml" ds:itemID="{25C7DEA5-EB2D-4430-88E2-82B664116CF7}">
  <ds:schemaRefs>
    <ds:schemaRef ds:uri="http://purl.org/dc/elements/1.1/"/>
    <ds:schemaRef ds:uri="http://schemas.openxmlformats.org/package/2006/metadata/core-properties"/>
    <ds:schemaRef ds:uri="http://purl.org/dc/terms/"/>
    <ds:schemaRef ds:uri="http://schemas.microsoft.com/office/2006/documentManagement/types"/>
    <ds:schemaRef ds:uri="http://purl.org/dc/dcmitype/"/>
    <ds:schemaRef ds:uri="http://schemas.microsoft.com/office/2006/metadata/properties"/>
    <ds:schemaRef ds:uri="http://schemas.microsoft.com/office/infopath/2007/PartnerControls"/>
    <ds:schemaRef ds:uri="d7b701dd-863d-42d7-a789-93fda4370f50"/>
    <ds:schemaRef ds:uri="74931063-146e-41fe-9b67-2f3fcf7ad2a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学習指導案</vt:lpstr>
      <vt:lpstr>単元指導計画案</vt:lpstr>
      <vt:lpstr>参考文献</vt:lpstr>
      <vt:lpstr>学習指導案!Print_Area</vt:lpstr>
      <vt:lpstr>単元指導計画案!Print_Area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陽介</dc:creator>
  <cp:lastModifiedBy>小川 陽介</cp:lastModifiedBy>
  <cp:lastPrinted>2025-01-17T04:29:08Z</cp:lastPrinted>
  <dcterms:created xsi:type="dcterms:W3CDTF">2024-11-20T01:20:28Z</dcterms:created>
  <dcterms:modified xsi:type="dcterms:W3CDTF">2025-01-22T01:55:12Z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24c30c7-6183-4bbf-8f5a-0619846ff2e2_Enabled">
    <vt:lpwstr>true</vt:lpwstr>
  </property>
  <property fmtid="{D5CDD505-2E9C-101B-9397-08002B2CF9AE}" pid="3" name="MSIP_Label_624c30c7-6183-4bbf-8f5a-0619846ff2e2_SetDate">
    <vt:lpwstr>2023-10-12T22:51:30Z</vt:lpwstr>
  </property>
  <property fmtid="{D5CDD505-2E9C-101B-9397-08002B2CF9AE}" pid="4" name="MSIP_Label_624c30c7-6183-4bbf-8f5a-0619846ff2e2_Method">
    <vt:lpwstr>Standard</vt:lpwstr>
  </property>
  <property fmtid="{D5CDD505-2E9C-101B-9397-08002B2CF9AE}" pid="5" name="MSIP_Label_624c30c7-6183-4bbf-8f5a-0619846ff2e2_Name">
    <vt:lpwstr>組織外公開</vt:lpwstr>
  </property>
  <property fmtid="{D5CDD505-2E9C-101B-9397-08002B2CF9AE}" pid="6" name="MSIP_Label_624c30c7-6183-4bbf-8f5a-0619846ff2e2_SiteId">
    <vt:lpwstr>2c12496b-3cf3-4d5b-b8fe-9b6a510058d9</vt:lpwstr>
  </property>
  <property fmtid="{D5CDD505-2E9C-101B-9397-08002B2CF9AE}" pid="7" name="MSIP_Label_624c30c7-6183-4bbf-8f5a-0619846ff2e2_ActionId">
    <vt:lpwstr>a2b01aee-e5c4-46fd-804d-872dc64f18b3</vt:lpwstr>
  </property>
  <property fmtid="{D5CDD505-2E9C-101B-9397-08002B2CF9AE}" pid="8" name="MSIP_Label_624c30c7-6183-4bbf-8f5a-0619846ff2e2_ContentBits">
    <vt:lpwstr>0</vt:lpwstr>
  </property>
  <property fmtid="{D5CDD505-2E9C-101B-9397-08002B2CF9AE}" pid="9" name="ContentTypeId">
    <vt:lpwstr>0x010100994C61B9EE1D2546AAAEFEF31F11995B</vt:lpwstr>
  </property>
  <property fmtid="{D5CDD505-2E9C-101B-9397-08002B2CF9AE}" pid="10" name="MSIP_Label_defa4170-0d19-0005-0004-bc88714345d2_Enabled">
    <vt:lpwstr>true</vt:lpwstr>
  </property>
  <property fmtid="{D5CDD505-2E9C-101B-9397-08002B2CF9AE}" pid="11" name="MSIP_Label_defa4170-0d19-0005-0004-bc88714345d2_SetDate">
    <vt:lpwstr>2024-11-18T03:26:05Z</vt:lpwstr>
  </property>
  <property fmtid="{D5CDD505-2E9C-101B-9397-08002B2CF9AE}" pid="12" name="MSIP_Label_defa4170-0d19-0005-0004-bc88714345d2_Method">
    <vt:lpwstr>Standard</vt:lpwstr>
  </property>
  <property fmtid="{D5CDD505-2E9C-101B-9397-08002B2CF9AE}" pid="13" name="MSIP_Label_defa4170-0d19-0005-0004-bc88714345d2_Name">
    <vt:lpwstr>defa4170-0d19-0005-0004-bc88714345d2</vt:lpwstr>
  </property>
  <property fmtid="{D5CDD505-2E9C-101B-9397-08002B2CF9AE}" pid="14" name="MSIP_Label_defa4170-0d19-0005-0004-bc88714345d2_SiteId">
    <vt:lpwstr>b3aceacd-ceff-4204-ad98-1574a3312f69</vt:lpwstr>
  </property>
  <property fmtid="{D5CDD505-2E9C-101B-9397-08002B2CF9AE}" pid="15" name="MSIP_Label_defa4170-0d19-0005-0004-bc88714345d2_ActionId">
    <vt:lpwstr>85aa4886-3df5-4092-8717-cfda66cc43c1</vt:lpwstr>
  </property>
  <property fmtid="{D5CDD505-2E9C-101B-9397-08002B2CF9AE}" pid="16" name="MSIP_Label_defa4170-0d19-0005-0004-bc88714345d2_ContentBits">
    <vt:lpwstr>0</vt:lpwstr>
  </property>
  <property fmtid="{D5CDD505-2E9C-101B-9397-08002B2CF9AE}" pid="17" name="MediaServiceImageTags">
    <vt:lpwstr/>
  </property>
</Properties>
</file>